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6" yWindow="1008" windowWidth="23256" windowHeight="13176" tabRatio="522"/>
  </bookViews>
  <sheets>
    <sheet name="Додаток2 КПК0118110" sheetId="6" r:id="rId1"/>
  </sheets>
  <definedNames>
    <definedName name="_xlnm.Print_Area" localSheetId="0">'Додаток2 КПК0118110'!$A$1:$BY$272</definedName>
  </definedNames>
  <calcPr calcId="145621"/>
</workbook>
</file>

<file path=xl/calcChain.xml><?xml version="1.0" encoding="utf-8"?>
<calcChain xmlns="http://schemas.openxmlformats.org/spreadsheetml/2006/main">
  <c r="BE206" i="6" l="1"/>
  <c r="BH249" i="6" l="1"/>
  <c r="AT249" i="6"/>
  <c r="AJ249" i="6"/>
  <c r="BG240" i="6"/>
  <c r="AQ240" i="6"/>
  <c r="AZ217" i="6"/>
  <c r="AK217" i="6"/>
  <c r="AZ216" i="6"/>
  <c r="AK216" i="6"/>
  <c r="AZ215" i="6"/>
  <c r="AK215" i="6"/>
  <c r="AZ214" i="6"/>
  <c r="AK214" i="6"/>
  <c r="BO206" i="6"/>
  <c r="AZ206" i="6"/>
  <c r="AK206" i="6"/>
  <c r="BO205" i="6"/>
  <c r="AZ205" i="6"/>
  <c r="AK205" i="6"/>
  <c r="BO204" i="6"/>
  <c r="AZ204" i="6"/>
  <c r="AK204" i="6"/>
  <c r="BO203" i="6"/>
  <c r="AZ203" i="6"/>
  <c r="AK203" i="6"/>
  <c r="BD116" i="6"/>
  <c r="AJ116" i="6"/>
  <c r="BD115" i="6"/>
  <c r="AJ115" i="6"/>
  <c r="BD114" i="6"/>
  <c r="AJ114" i="6"/>
  <c r="BD113" i="6"/>
  <c r="AJ113" i="6"/>
  <c r="BD112" i="6"/>
  <c r="AJ112" i="6"/>
  <c r="BD111" i="6"/>
  <c r="AJ111" i="6"/>
  <c r="BD110" i="6"/>
  <c r="AJ110" i="6"/>
  <c r="BU102" i="6"/>
  <c r="BB102" i="6"/>
  <c r="AI102" i="6"/>
  <c r="BU101" i="6"/>
  <c r="BB101" i="6"/>
  <c r="AI101" i="6"/>
  <c r="BU100" i="6"/>
  <c r="BB100" i="6"/>
  <c r="AI100" i="6"/>
  <c r="BU99" i="6"/>
  <c r="BB99" i="6"/>
  <c r="AI99" i="6"/>
  <c r="BU98" i="6"/>
  <c r="BB98" i="6"/>
  <c r="AI98" i="6"/>
  <c r="BU97" i="6"/>
  <c r="BB97" i="6"/>
  <c r="AI97" i="6"/>
  <c r="BU96" i="6"/>
  <c r="BB96" i="6"/>
  <c r="AI96" i="6"/>
  <c r="BG86" i="6"/>
  <c r="AM86" i="6"/>
  <c r="BG78" i="6"/>
  <c r="AM78" i="6"/>
  <c r="BG77" i="6"/>
  <c r="AM77" i="6"/>
  <c r="BG76" i="6"/>
  <c r="AM76" i="6"/>
  <c r="BG75" i="6"/>
  <c r="AM75" i="6"/>
  <c r="BG74" i="6"/>
  <c r="AM74" i="6"/>
  <c r="BU66" i="6"/>
  <c r="BB66" i="6"/>
  <c r="AI66" i="6"/>
  <c r="BU58" i="6"/>
  <c r="BB58" i="6"/>
  <c r="AI58" i="6"/>
  <c r="BU57" i="6"/>
  <c r="BB57" i="6"/>
  <c r="AI57" i="6"/>
  <c r="BU56" i="6"/>
  <c r="BB56" i="6"/>
  <c r="AI56" i="6"/>
  <c r="BU55" i="6"/>
  <c r="BB55" i="6"/>
  <c r="AI55" i="6"/>
  <c r="BU54" i="6"/>
  <c r="BB54" i="6"/>
  <c r="AI54" i="6"/>
  <c r="BG44" i="6"/>
  <c r="AM44" i="6"/>
  <c r="BG43" i="6"/>
  <c r="AM43" i="6"/>
  <c r="BG42" i="6"/>
  <c r="AM42" i="6"/>
  <c r="BG41" i="6"/>
  <c r="AM41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<sst xmlns="http://schemas.openxmlformats.org/spreadsheetml/2006/main" count="804" uniqueCount="282">
  <si>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</si>
  <si>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</si>
  <si>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</si>
  <si>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</si>
  <si>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</si>
  <si>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</si>
  <si>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</si>
  <si>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</si>
  <si>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</si>
  <si>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</si>
  <si>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</si>
  <si>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</si>
  <si>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</si>
  <si>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</si>
  <si>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</si>
  <si>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</si>
  <si>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</si>
  <si>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</si>
  <si>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</si>
  <si>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</si>
  <si>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</si>
  <si>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</si>
  <si>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</si>
  <si>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</si>
  <si>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</si>
  <si>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</si>
  <si>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</si>
  <si>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</si>
  <si>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</si>
  <si>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</si>
  <si>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</si>
  <si>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</si>
  <si>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</si>
  <si>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</si>
  <si>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</si>
  <si>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</si>
  <si>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</si>
  <si>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</si>
  <si>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</si>
  <si>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</si>
  <si>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</si>
  <si>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</si>
  <si>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</si>
  <si>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</si>
  <si>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</si>
  <si>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</si>
  <si>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</si>
  <si>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</si>
  <si>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</si>
  <si>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</si>
  <si>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</si>
  <si>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</si>
  <si>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</si>
  <si>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</si>
  <si>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</si>
  <si>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</si>
  <si>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</si>
  <si>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</si>
  <si>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</si>
  <si>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</si>
  <si>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</si>
  <si>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</si>
  <si>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</si>
  <si>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</si>
  <si>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</si>
  <si>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</si>
  <si>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</si>
  <si>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</si>
  <si>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</si>
  <si>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</si>
  <si>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</si>
  <si>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</si>
  <si>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</si>
  <si>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</si>
  <si>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</si>
  <si>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</si>
  <si>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</si>
  <si>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</si>
  <si>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</si>
  <si>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</si>
  <si>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</si>
  <si>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</si>
  <si>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</si>
  <si>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</si>
  <si>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</si>
  <si>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</si>
  <si>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</si>
  <si>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</si>
  <si>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</si>
  <si>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</si>
  <si>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</si>
  <si>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</si>
  <si>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</si>
  <si>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</si>
  <si>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</si>
  <si>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</si>
  <si>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</si>
  <si>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</si>
  <si>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</si>
  <si>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</si>
  <si>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</si>
  <si>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</si>
  <si>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</si>
  <si>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</si>
  <si>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</si>
  <si>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</si>
  <si>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</si>
  <si>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</si>
  <si>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</si>
  <si>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</si>
  <si>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</si>
  <si>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</si>
  <si>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</si>
  <si>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</si>
  <si>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</si>
  <si>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</si>
  <si>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</si>
  <si>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</si>
  <si>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</si>
  <si>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</si>
  <si>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</si>
  <si>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</si>
  <si>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</si>
  <si>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</si>
  <si>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</si>
  <si>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</si>
  <si>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</si>
  <si>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</si>
  <si>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</si>
  <si>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</si>
  <si>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</si>
  <si>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</si>
  <si>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</si>
  <si>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</si>
  <si>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</si>
  <si>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</si>
  <si>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</si>
  <si>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</si>
  <si>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</si>
  <si>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</si>
  <si>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</si>
  <si>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</si>
  <si>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</si>
  <si>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</si>
  <si>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</si>
  <si>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</si>
  <si>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</si>
  <si>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</si>
  <si>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</si>
  <si>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</si>
  <si>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</si>
  <si>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</si>
  <si>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</si>
  <si>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</si>
  <si>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</si>
  <si>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</si>
  <si>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</si>
  <si>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</si>
  <si>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</si>
  <si>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</si>
  <si>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</si>
  <si>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</si>
  <si>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</si>
  <si>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</si>
  <si>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</si>
  <si>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</si>
  <si>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</si>
  <si>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</si>
  <si>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</si>
  <si>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</si>
  <si>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</si>
  <si>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</si>
  <si>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</si>
  <si>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</si>
  <si>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</si>
  <si>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</si>
  <si>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Предмети, матеріали, обладнання та інвентар</t>
  </si>
  <si>
    <t>Оплата послуг (крім комунальних)</t>
  </si>
  <si>
    <t>Оплата інших енергоносіїв та інших комунальних послуг</t>
  </si>
  <si>
    <t>Придбання обладнання і предметів довгострокового користування</t>
  </si>
  <si>
    <t>Виготовлення проєктно-кошторисної документації</t>
  </si>
  <si>
    <t>Закупівля матеріальних цінностей, необхідних для запобігання, ліквідації НС</t>
  </si>
  <si>
    <t>Монтаж та пусконалагоджувальні роботи</t>
  </si>
  <si>
    <t>Створення та поповнення матеріального резерву для виконання заходів, спрямованих на запобігання, ліквідацію НС техногенного і природного характеру та їх наслідків і надання термінової допомоги постраждалому населенню</t>
  </si>
  <si>
    <t>Утримання, технічне обслуговування та модернізація системи оповіщення</t>
  </si>
  <si>
    <t>Оприбуткування ОЗ та матеріалів, що надійшли від благодійних організацій, згідно довідок у натуральній формі</t>
  </si>
  <si>
    <t>затрат</t>
  </si>
  <si>
    <t xml:space="preserve">formula=RC[-16]+RC[-8]                          </t>
  </si>
  <si>
    <t>обсяг видатків на виконання заходів</t>
  </si>
  <si>
    <t>грн.</t>
  </si>
  <si>
    <t>кошторис</t>
  </si>
  <si>
    <t>створення системи оповіщення та розробка проєкту</t>
  </si>
  <si>
    <t>обсяг видатків на придбання основних засобів</t>
  </si>
  <si>
    <t>вартість оприбуткованих ОЗ та матеріалів, що надійшли від благодійних організацій, згідно довідок у натуральній формі</t>
  </si>
  <si>
    <t>довідка у натуральній формі</t>
  </si>
  <si>
    <t>обсяг витрат на пусконалагоджувальні роботи для підключення генераторів на об`єктах критичної інфраструктури, пунктах незламності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</si>
  <si>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</si>
  <si>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</si>
  <si>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</si>
  <si>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</si>
  <si>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об`єктів оповіщення</t>
  </si>
  <si>
    <t>плановий розрахунок</t>
  </si>
  <si>
    <t>кількість придбання основних засобів</t>
  </si>
  <si>
    <t>кількість оприбуткованих ОЗ та матеріалів, що надійшли від благодійних організацій, згідно довідки у натуральній формі</t>
  </si>
  <si>
    <t>внутрішній облік</t>
  </si>
  <si>
    <t>кількість пусконалагоджувальних робіт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</si>
  <si>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</si>
  <si>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</si>
  <si>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</si>
  <si>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витрати на утримання 1 одиниці</t>
  </si>
  <si>
    <t>математичний розрахунок</t>
  </si>
  <si>
    <t>середні витрати на придбання основних засобів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</si>
  <si>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</si>
  <si>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пусконалагоджувальні роботи</t>
  </si>
  <si>
    <t>якості</t>
  </si>
  <si>
    <t>рівень освоєння коштів</t>
  </si>
  <si>
    <t>відс.</t>
  </si>
  <si>
    <t>частка по плану проведених робіт по встановленню пристроїв оповіщення</t>
  </si>
  <si>
    <t>рівень освоєння коштів на пусконалагоджувальні роботи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</si>
  <si>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</si>
  <si>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</si>
  <si>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</si>
  <si>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створення, накопичення та використання матеріальних резервів для запобігання і ліквідації надзвичайних ситуацій техногенного і природного характеру та їх наслідків на території Новгород-Сіверської міської територіальної громади на 2022-2025 роки</t>
  </si>
  <si>
    <t>рішення сесії міської ради від 03.12.2021 № 475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</si>
  <si>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</si>
  <si>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рішення сесії міської ради</t>
  </si>
  <si>
    <t>Цільова соціальна програма розвитку цивільного захисту реагування на надзвичайні ситуації, події та ліквідації пожеже в Новгород-Сіверській міській територіальній громаді на 2020-2024 роки</t>
  </si>
  <si>
    <t>Кредиторської та дебіторської заборгованості в поточному, плановому та прогнозних роках не очікується.</t>
  </si>
  <si>
    <t>Виконання Програми забезпечить реалізацію державної політики у сфері цивільного захисту на території м.Новгорода-Сіверського, здійснення заходів з безпеки та захисту населення і території, об'єктів національної економіки, інших матеріальних і культурних цінностей та довкілля від негативних наслідків надзвичайних ситуацій у мирний час та в особливий період, поліпшить технічне оснащення, підвищить рівень готовності сил цивільного захисту до оперативного реагування на можливі надзвичайні ситуації.</t>
  </si>
  <si>
    <t>Забезпечення заходів, спрямованих на попередження та ліквідацію надзвичайних ситуацій та їх наслідків._x000D__x000D_
Створення системи централізованого оповіщення на території Новгород-Сіверської міської територіальної громади.</t>
  </si>
  <si>
    <t>Організація заходів запобігання та ліквідації надзвичайних ситуацій та стихійного лиха; _x000D_
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</si>
  <si>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- Конституція України;_x000D__x000D__x000D_
-  Бюджетний кодекс України (зі змінами);_x000D__x000D__x000D_
- Закон України "Про Державний бюджет України на 2024 рік";_x000D__x000D__x000D_
- Кодекс цивільного захисту України;_x000D__x000D__x000D_
- Закон України "Про місцеве самоврядування в Україні";_x000D__x000D__x000D_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</si>
  <si>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</si>
  <si>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</si>
  <si>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</si>
  <si>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</si>
  <si>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04061978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</si>
  <si>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</si>
  <si>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</si>
  <si>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</si>
  <si>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</si>
  <si>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</si>
  <si>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</si>
  <si>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</si>
  <si>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</si>
  <si>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</si>
  <si>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</si>
  <si>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4) аналіз управління бюджетними зобов'язаннями та пропозиції щодо упорядкування бюджетних зобов'язань у 2023 році.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</si>
  <si>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</si>
  <si>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</si>
  <si>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</si>
  <si>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</si>
  <si>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</si>
  <si>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</si>
  <si>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</si>
  <si>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</si>
  <si>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</si>
  <si>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</si>
  <si>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</si>
  <si>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</si>
  <si>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</si>
  <si>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</si>
  <si>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</si>
  <si>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</si>
  <si>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</si>
  <si>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</si>
  <si>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</si>
  <si>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</si>
  <si>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</si>
  <si>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</si>
  <si>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</si>
  <si>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</si>
  <si>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</si>
  <si>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</si>
  <si>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</si>
  <si>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(0)(1)(1)(8)(1)(1)(0)</t>
  </si>
  <si>
    <t>(8)(1)(1)(0)</t>
  </si>
  <si>
    <t>(0)(3)(2)(0)</t>
  </si>
  <si>
    <t>Заходи із запобігання та ліквідації надзвичайних ситуацій та наслідків стихійного лиха</t>
  </si>
  <si>
    <t>(0)(1)(1)</t>
  </si>
  <si>
    <t>Люмила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</si>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</sst>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/>
    </xf>
    <xf numFmtId="0" fontId="11" fillId="0" borderId="5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10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73"/>
  <sheetViews>
    <sheetView tabSelected="1" topLeftCell="B1" zoomScaleNormal="100" workbookViewId="0">
      <selection activeCell="A265" sqref="A265:BL265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ht="57.7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26" t="s">
        <v>115</v>
      </c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</row>
    <row r="2" spans="1:79" ht="14.25" customHeight="1" x14ac:dyDescent="0.25">
      <c r="A2" s="27" t="s">
        <v>262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</row>
    <row r="4" spans="1:79" ht="13.8" customHeight="1" x14ac:dyDescent="0.25">
      <c r="A4" s="11" t="s">
        <v>159</v>
      </c>
      <c r="B4" s="28" t="s">
        <v>233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8"/>
      <c r="AH4" s="30" t="s">
        <v>232</v>
      </c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8"/>
      <c r="AT4" s="31" t="s">
        <v>236</v>
      </c>
      <c r="AU4" s="30"/>
      <c r="AV4" s="30"/>
      <c r="AW4" s="30"/>
      <c r="AX4" s="30"/>
      <c r="AY4" s="30"/>
      <c r="AZ4" s="30"/>
      <c r="BA4" s="30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5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5">
      <c r="BE6" s="14"/>
      <c r="BF6" s="14"/>
      <c r="BG6" s="14"/>
      <c r="BH6" s="14"/>
      <c r="BI6" s="14"/>
      <c r="BJ6" s="14"/>
      <c r="BK6" s="14"/>
      <c r="BL6" s="14"/>
    </row>
    <row r="7" spans="1:79" ht="13.8" customHeight="1" x14ac:dyDescent="0.25">
      <c r="A7" s="11" t="s">
        <v>162</v>
      </c>
      <c r="B7" s="28" t="s">
        <v>233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8"/>
      <c r="AH7" s="30" t="s">
        <v>279</v>
      </c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15"/>
      <c r="BC7" s="31" t="s">
        <v>236</v>
      </c>
      <c r="BD7" s="30"/>
      <c r="BE7" s="30"/>
      <c r="BF7" s="30"/>
      <c r="BG7" s="30"/>
      <c r="BH7" s="30"/>
      <c r="BI7" s="30"/>
      <c r="BJ7" s="30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5">
      <c r="A8" s="32" t="s">
        <v>155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7.6" customHeight="1" x14ac:dyDescent="0.25">
      <c r="A10" s="11" t="s">
        <v>164</v>
      </c>
      <c r="B10" s="30" t="s">
        <v>275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N10" s="30" t="s">
        <v>276</v>
      </c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15"/>
      <c r="AA10" s="30" t="s">
        <v>277</v>
      </c>
      <c r="AB10" s="30"/>
      <c r="AC10" s="30"/>
      <c r="AD10" s="30"/>
      <c r="AE10" s="30"/>
      <c r="AF10" s="30"/>
      <c r="AG10" s="30"/>
      <c r="AH10" s="30"/>
      <c r="AI10" s="30"/>
      <c r="AJ10" s="15"/>
      <c r="AK10" s="38" t="s">
        <v>278</v>
      </c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0"/>
      <c r="BL10" s="31" t="s">
        <v>237</v>
      </c>
      <c r="BM10" s="30"/>
      <c r="BN10" s="30"/>
      <c r="BO10" s="30"/>
      <c r="BP10" s="30"/>
      <c r="BQ10" s="30"/>
      <c r="BR10" s="30"/>
      <c r="BS10" s="30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5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39" t="s">
        <v>168</v>
      </c>
      <c r="AB11" s="39"/>
      <c r="AC11" s="39"/>
      <c r="AD11" s="39"/>
      <c r="AE11" s="39"/>
      <c r="AF11" s="39"/>
      <c r="AG11" s="39"/>
      <c r="AH11" s="39"/>
      <c r="AI11" s="39"/>
      <c r="AJ11" s="13"/>
      <c r="AK11" s="40" t="s">
        <v>166</v>
      </c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5">
      <c r="A13" s="34" t="s">
        <v>263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9" ht="14.25" customHeight="1" x14ac:dyDescent="0.25">
      <c r="A14" s="34" t="s">
        <v>148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9" ht="27.6" customHeight="1" x14ac:dyDescent="0.25">
      <c r="A15" s="35" t="s">
        <v>229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</row>
    <row r="16" spans="1:79" ht="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3">
      <c r="A17" s="37" t="s">
        <v>149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</row>
    <row r="18" spans="1:79" ht="27.6" customHeight="1" x14ac:dyDescent="0.25">
      <c r="A18" s="35" t="s">
        <v>230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</row>
    <row r="19" spans="1:79" ht="1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5">
      <c r="A20" s="34" t="s">
        <v>150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</row>
    <row r="21" spans="1:79" ht="124.2" customHeight="1" x14ac:dyDescent="0.25">
      <c r="A21" s="35" t="s">
        <v>231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</row>
    <row r="22" spans="1:79" ht="1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5">
      <c r="A23" s="34" t="s">
        <v>151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</row>
    <row r="24" spans="1:79" ht="14.25" customHeight="1" x14ac:dyDescent="0.25">
      <c r="A24" s="47" t="s">
        <v>249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</row>
    <row r="25" spans="1:79" ht="15" customHeight="1" x14ac:dyDescent="0.25">
      <c r="A25" s="48" t="s">
        <v>238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</row>
    <row r="26" spans="1:79" ht="23.1" customHeight="1" x14ac:dyDescent="0.25">
      <c r="A26" s="49" t="s">
        <v>2</v>
      </c>
      <c r="B26" s="50"/>
      <c r="C26" s="50"/>
      <c r="D26" s="51"/>
      <c r="E26" s="49" t="s">
        <v>19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5" t="s">
        <v>239</v>
      </c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 t="s">
        <v>242</v>
      </c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 t="s">
        <v>250</v>
      </c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</row>
    <row r="27" spans="1:79" ht="54.75" customHeight="1" x14ac:dyDescent="0.25">
      <c r="A27" s="52"/>
      <c r="B27" s="53"/>
      <c r="C27" s="53"/>
      <c r="D27" s="54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41" t="s">
        <v>4</v>
      </c>
      <c r="V27" s="42"/>
      <c r="W27" s="42"/>
      <c r="X27" s="42"/>
      <c r="Y27" s="43"/>
      <c r="Z27" s="41" t="s">
        <v>3</v>
      </c>
      <c r="AA27" s="42"/>
      <c r="AB27" s="42"/>
      <c r="AC27" s="42"/>
      <c r="AD27" s="43"/>
      <c r="AE27" s="44" t="s">
        <v>116</v>
      </c>
      <c r="AF27" s="45"/>
      <c r="AG27" s="45"/>
      <c r="AH27" s="46"/>
      <c r="AI27" s="41" t="s">
        <v>5</v>
      </c>
      <c r="AJ27" s="42"/>
      <c r="AK27" s="42"/>
      <c r="AL27" s="42"/>
      <c r="AM27" s="43"/>
      <c r="AN27" s="41" t="s">
        <v>4</v>
      </c>
      <c r="AO27" s="42"/>
      <c r="AP27" s="42"/>
      <c r="AQ27" s="42"/>
      <c r="AR27" s="43"/>
      <c r="AS27" s="41" t="s">
        <v>3</v>
      </c>
      <c r="AT27" s="42"/>
      <c r="AU27" s="42"/>
      <c r="AV27" s="42"/>
      <c r="AW27" s="43"/>
      <c r="AX27" s="44" t="s">
        <v>116</v>
      </c>
      <c r="AY27" s="45"/>
      <c r="AZ27" s="45"/>
      <c r="BA27" s="46"/>
      <c r="BB27" s="41" t="s">
        <v>96</v>
      </c>
      <c r="BC27" s="42"/>
      <c r="BD27" s="42"/>
      <c r="BE27" s="42"/>
      <c r="BF27" s="43"/>
      <c r="BG27" s="41" t="s">
        <v>4</v>
      </c>
      <c r="BH27" s="42"/>
      <c r="BI27" s="42"/>
      <c r="BJ27" s="42"/>
      <c r="BK27" s="43"/>
      <c r="BL27" s="41" t="s">
        <v>3</v>
      </c>
      <c r="BM27" s="42"/>
      <c r="BN27" s="42"/>
      <c r="BO27" s="42"/>
      <c r="BP27" s="43"/>
      <c r="BQ27" s="44" t="s">
        <v>116</v>
      </c>
      <c r="BR27" s="45"/>
      <c r="BS27" s="45"/>
      <c r="BT27" s="46"/>
      <c r="BU27" s="41" t="s">
        <v>97</v>
      </c>
      <c r="BV27" s="42"/>
      <c r="BW27" s="42"/>
      <c r="BX27" s="42"/>
      <c r="BY27" s="43"/>
    </row>
    <row r="28" spans="1:79" ht="15" customHeight="1" x14ac:dyDescent="0.25">
      <c r="A28" s="41">
        <v>1</v>
      </c>
      <c r="B28" s="42"/>
      <c r="C28" s="42"/>
      <c r="D28" s="43"/>
      <c r="E28" s="41">
        <v>2</v>
      </c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1">
        <v>3</v>
      </c>
      <c r="V28" s="42"/>
      <c r="W28" s="42"/>
      <c r="X28" s="42"/>
      <c r="Y28" s="43"/>
      <c r="Z28" s="41">
        <v>4</v>
      </c>
      <c r="AA28" s="42"/>
      <c r="AB28" s="42"/>
      <c r="AC28" s="42"/>
      <c r="AD28" s="43"/>
      <c r="AE28" s="41">
        <v>5</v>
      </c>
      <c r="AF28" s="42"/>
      <c r="AG28" s="42"/>
      <c r="AH28" s="43"/>
      <c r="AI28" s="41">
        <v>6</v>
      </c>
      <c r="AJ28" s="42"/>
      <c r="AK28" s="42"/>
      <c r="AL28" s="42"/>
      <c r="AM28" s="43"/>
      <c r="AN28" s="41">
        <v>7</v>
      </c>
      <c r="AO28" s="42"/>
      <c r="AP28" s="42"/>
      <c r="AQ28" s="42"/>
      <c r="AR28" s="43"/>
      <c r="AS28" s="41">
        <v>8</v>
      </c>
      <c r="AT28" s="42"/>
      <c r="AU28" s="42"/>
      <c r="AV28" s="42"/>
      <c r="AW28" s="43"/>
      <c r="AX28" s="41">
        <v>9</v>
      </c>
      <c r="AY28" s="42"/>
      <c r="AZ28" s="42"/>
      <c r="BA28" s="43"/>
      <c r="BB28" s="41">
        <v>10</v>
      </c>
      <c r="BC28" s="42"/>
      <c r="BD28" s="42"/>
      <c r="BE28" s="42"/>
      <c r="BF28" s="43"/>
      <c r="BG28" s="41">
        <v>11</v>
      </c>
      <c r="BH28" s="42"/>
      <c r="BI28" s="42"/>
      <c r="BJ28" s="42"/>
      <c r="BK28" s="43"/>
      <c r="BL28" s="41">
        <v>12</v>
      </c>
      <c r="BM28" s="42"/>
      <c r="BN28" s="42"/>
      <c r="BO28" s="42"/>
      <c r="BP28" s="43"/>
      <c r="BQ28" s="41">
        <v>13</v>
      </c>
      <c r="BR28" s="42"/>
      <c r="BS28" s="42"/>
      <c r="BT28" s="43"/>
      <c r="BU28" s="41">
        <v>14</v>
      </c>
      <c r="BV28" s="42"/>
      <c r="BW28" s="42"/>
      <c r="BX28" s="42"/>
      <c r="BY28" s="43"/>
    </row>
    <row r="29" spans="1:79" ht="13.5" hidden="1" customHeight="1" x14ac:dyDescent="0.25">
      <c r="A29" s="69" t="s">
        <v>56</v>
      </c>
      <c r="B29" s="70"/>
      <c r="C29" s="70"/>
      <c r="D29" s="71"/>
      <c r="E29" s="69" t="s">
        <v>57</v>
      </c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2" t="s">
        <v>65</v>
      </c>
      <c r="V29" s="73"/>
      <c r="W29" s="73"/>
      <c r="X29" s="73"/>
      <c r="Y29" s="74"/>
      <c r="Z29" s="72" t="s">
        <v>66</v>
      </c>
      <c r="AA29" s="73"/>
      <c r="AB29" s="73"/>
      <c r="AC29" s="73"/>
      <c r="AD29" s="74"/>
      <c r="AE29" s="69" t="s">
        <v>91</v>
      </c>
      <c r="AF29" s="70"/>
      <c r="AG29" s="70"/>
      <c r="AH29" s="71"/>
      <c r="AI29" s="56" t="s">
        <v>170</v>
      </c>
      <c r="AJ29" s="57"/>
      <c r="AK29" s="57"/>
      <c r="AL29" s="57"/>
      <c r="AM29" s="58"/>
      <c r="AN29" s="69" t="s">
        <v>67</v>
      </c>
      <c r="AO29" s="70"/>
      <c r="AP29" s="70"/>
      <c r="AQ29" s="70"/>
      <c r="AR29" s="71"/>
      <c r="AS29" s="69" t="s">
        <v>68</v>
      </c>
      <c r="AT29" s="70"/>
      <c r="AU29" s="70"/>
      <c r="AV29" s="70"/>
      <c r="AW29" s="71"/>
      <c r="AX29" s="69" t="s">
        <v>92</v>
      </c>
      <c r="AY29" s="70"/>
      <c r="AZ29" s="70"/>
      <c r="BA29" s="71"/>
      <c r="BB29" s="56" t="s">
        <v>170</v>
      </c>
      <c r="BC29" s="57"/>
      <c r="BD29" s="57"/>
      <c r="BE29" s="57"/>
      <c r="BF29" s="58"/>
      <c r="BG29" s="69" t="s">
        <v>58</v>
      </c>
      <c r="BH29" s="70"/>
      <c r="BI29" s="70"/>
      <c r="BJ29" s="70"/>
      <c r="BK29" s="71"/>
      <c r="BL29" s="69" t="s">
        <v>59</v>
      </c>
      <c r="BM29" s="70"/>
      <c r="BN29" s="70"/>
      <c r="BO29" s="70"/>
      <c r="BP29" s="71"/>
      <c r="BQ29" s="69" t="s">
        <v>93</v>
      </c>
      <c r="BR29" s="70"/>
      <c r="BS29" s="70"/>
      <c r="BT29" s="71"/>
      <c r="BU29" s="56" t="s">
        <v>170</v>
      </c>
      <c r="BV29" s="57"/>
      <c r="BW29" s="57"/>
      <c r="BX29" s="57"/>
      <c r="BY29" s="58"/>
      <c r="CA29" t="s">
        <v>21</v>
      </c>
    </row>
    <row r="30" spans="1:79" s="25" customFormat="1" ht="13.2" customHeight="1" x14ac:dyDescent="0.25">
      <c r="A30" s="59"/>
      <c r="B30" s="60"/>
      <c r="C30" s="60"/>
      <c r="D30" s="61"/>
      <c r="E30" s="62" t="s">
        <v>172</v>
      </c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4"/>
      <c r="U30" s="65">
        <v>874826</v>
      </c>
      <c r="V30" s="65"/>
      <c r="W30" s="65"/>
      <c r="X30" s="65"/>
      <c r="Y30" s="65"/>
      <c r="Z30" s="65" t="s">
        <v>173</v>
      </c>
      <c r="AA30" s="65"/>
      <c r="AB30" s="65"/>
      <c r="AC30" s="65"/>
      <c r="AD30" s="65"/>
      <c r="AE30" s="66" t="s">
        <v>173</v>
      </c>
      <c r="AF30" s="67"/>
      <c r="AG30" s="67"/>
      <c r="AH30" s="68"/>
      <c r="AI30" s="66">
        <f>IF(ISNUMBER(U30),U30,0)+IF(ISNUMBER(Z30),Z30,0)</f>
        <v>874826</v>
      </c>
      <c r="AJ30" s="67"/>
      <c r="AK30" s="67"/>
      <c r="AL30" s="67"/>
      <c r="AM30" s="68"/>
      <c r="AN30" s="66">
        <v>2180000</v>
      </c>
      <c r="AO30" s="67"/>
      <c r="AP30" s="67"/>
      <c r="AQ30" s="67"/>
      <c r="AR30" s="68"/>
      <c r="AS30" s="66" t="s">
        <v>173</v>
      </c>
      <c r="AT30" s="67"/>
      <c r="AU30" s="67"/>
      <c r="AV30" s="67"/>
      <c r="AW30" s="68"/>
      <c r="AX30" s="66" t="s">
        <v>173</v>
      </c>
      <c r="AY30" s="67"/>
      <c r="AZ30" s="67"/>
      <c r="BA30" s="68"/>
      <c r="BB30" s="66">
        <f>IF(ISNUMBER(AN30),AN30,0)+IF(ISNUMBER(AS30),AS30,0)</f>
        <v>2180000</v>
      </c>
      <c r="BC30" s="67"/>
      <c r="BD30" s="67"/>
      <c r="BE30" s="67"/>
      <c r="BF30" s="68"/>
      <c r="BG30" s="66">
        <v>1745500</v>
      </c>
      <c r="BH30" s="67"/>
      <c r="BI30" s="67"/>
      <c r="BJ30" s="67"/>
      <c r="BK30" s="68"/>
      <c r="BL30" s="66" t="s">
        <v>173</v>
      </c>
      <c r="BM30" s="67"/>
      <c r="BN30" s="67"/>
      <c r="BO30" s="67"/>
      <c r="BP30" s="68"/>
      <c r="BQ30" s="66" t="s">
        <v>173</v>
      </c>
      <c r="BR30" s="67"/>
      <c r="BS30" s="67"/>
      <c r="BT30" s="68"/>
      <c r="BU30" s="66">
        <f>IF(ISNUMBER(BG30),BG30,0)+IF(ISNUMBER(BL30),BL30,0)</f>
        <v>1745500</v>
      </c>
      <c r="BV30" s="67"/>
      <c r="BW30" s="67"/>
      <c r="BX30" s="67"/>
      <c r="BY30" s="68"/>
      <c r="CA30" s="25" t="s">
        <v>22</v>
      </c>
    </row>
    <row r="31" spans="1:79" s="25" customFormat="1" ht="26.4" customHeight="1" x14ac:dyDescent="0.25">
      <c r="A31" s="59"/>
      <c r="B31" s="60"/>
      <c r="C31" s="60"/>
      <c r="D31" s="61"/>
      <c r="E31" s="62" t="s">
        <v>174</v>
      </c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4"/>
      <c r="U31" s="65" t="s">
        <v>173</v>
      </c>
      <c r="V31" s="65"/>
      <c r="W31" s="65"/>
      <c r="X31" s="65"/>
      <c r="Y31" s="65"/>
      <c r="Z31" s="65">
        <v>337660</v>
      </c>
      <c r="AA31" s="65"/>
      <c r="AB31" s="65"/>
      <c r="AC31" s="65"/>
      <c r="AD31" s="65"/>
      <c r="AE31" s="66">
        <v>0</v>
      </c>
      <c r="AF31" s="67"/>
      <c r="AG31" s="67"/>
      <c r="AH31" s="68"/>
      <c r="AI31" s="66">
        <f>IF(ISNUMBER(U31),U31,0)+IF(ISNUMBER(Z31),Z31,0)</f>
        <v>337660</v>
      </c>
      <c r="AJ31" s="67"/>
      <c r="AK31" s="67"/>
      <c r="AL31" s="67"/>
      <c r="AM31" s="68"/>
      <c r="AN31" s="66" t="s">
        <v>173</v>
      </c>
      <c r="AO31" s="67"/>
      <c r="AP31" s="67"/>
      <c r="AQ31" s="67"/>
      <c r="AR31" s="68"/>
      <c r="AS31" s="66">
        <v>6266458</v>
      </c>
      <c r="AT31" s="67"/>
      <c r="AU31" s="67"/>
      <c r="AV31" s="67"/>
      <c r="AW31" s="68"/>
      <c r="AX31" s="66">
        <v>0</v>
      </c>
      <c r="AY31" s="67"/>
      <c r="AZ31" s="67"/>
      <c r="BA31" s="68"/>
      <c r="BB31" s="66">
        <f>IF(ISNUMBER(AN31),AN31,0)+IF(ISNUMBER(AS31),AS31,0)</f>
        <v>6266458</v>
      </c>
      <c r="BC31" s="67"/>
      <c r="BD31" s="67"/>
      <c r="BE31" s="67"/>
      <c r="BF31" s="68"/>
      <c r="BG31" s="66" t="s">
        <v>173</v>
      </c>
      <c r="BH31" s="67"/>
      <c r="BI31" s="67"/>
      <c r="BJ31" s="67"/>
      <c r="BK31" s="68"/>
      <c r="BL31" s="66">
        <v>0</v>
      </c>
      <c r="BM31" s="67"/>
      <c r="BN31" s="67"/>
      <c r="BO31" s="67"/>
      <c r="BP31" s="68"/>
      <c r="BQ31" s="66">
        <v>0</v>
      </c>
      <c r="BR31" s="67"/>
      <c r="BS31" s="67"/>
      <c r="BT31" s="68"/>
      <c r="BU31" s="66">
        <f>IF(ISNUMBER(BG31),BG31,0)+IF(ISNUMBER(BL31),BL31,0)</f>
        <v>0</v>
      </c>
      <c r="BV31" s="67"/>
      <c r="BW31" s="67"/>
      <c r="BX31" s="67"/>
      <c r="BY31" s="68"/>
    </row>
    <row r="32" spans="1:79" s="25" customFormat="1" ht="39.6" customHeight="1" x14ac:dyDescent="0.25">
      <c r="A32" s="59">
        <v>602400</v>
      </c>
      <c r="B32" s="60"/>
      <c r="C32" s="60"/>
      <c r="D32" s="61"/>
      <c r="E32" s="62" t="s">
        <v>175</v>
      </c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4"/>
      <c r="U32" s="65" t="s">
        <v>173</v>
      </c>
      <c r="V32" s="65"/>
      <c r="W32" s="65"/>
      <c r="X32" s="65"/>
      <c r="Y32" s="65"/>
      <c r="Z32" s="65">
        <v>337660</v>
      </c>
      <c r="AA32" s="65"/>
      <c r="AB32" s="65"/>
      <c r="AC32" s="65"/>
      <c r="AD32" s="65"/>
      <c r="AE32" s="66">
        <v>0</v>
      </c>
      <c r="AF32" s="67"/>
      <c r="AG32" s="67"/>
      <c r="AH32" s="68"/>
      <c r="AI32" s="66">
        <f>IF(ISNUMBER(U32),U32,0)+IF(ISNUMBER(Z32),Z32,0)</f>
        <v>337660</v>
      </c>
      <c r="AJ32" s="67"/>
      <c r="AK32" s="67"/>
      <c r="AL32" s="67"/>
      <c r="AM32" s="68"/>
      <c r="AN32" s="66" t="s">
        <v>173</v>
      </c>
      <c r="AO32" s="67"/>
      <c r="AP32" s="67"/>
      <c r="AQ32" s="67"/>
      <c r="AR32" s="68"/>
      <c r="AS32" s="66">
        <v>6266458</v>
      </c>
      <c r="AT32" s="67"/>
      <c r="AU32" s="67"/>
      <c r="AV32" s="67"/>
      <c r="AW32" s="68"/>
      <c r="AX32" s="66">
        <v>0</v>
      </c>
      <c r="AY32" s="67"/>
      <c r="AZ32" s="67"/>
      <c r="BA32" s="68"/>
      <c r="BB32" s="66">
        <f>IF(ISNUMBER(AN32),AN32,0)+IF(ISNUMBER(AS32),AS32,0)</f>
        <v>6266458</v>
      </c>
      <c r="BC32" s="67"/>
      <c r="BD32" s="67"/>
      <c r="BE32" s="67"/>
      <c r="BF32" s="68"/>
      <c r="BG32" s="66" t="s">
        <v>173</v>
      </c>
      <c r="BH32" s="67"/>
      <c r="BI32" s="67"/>
      <c r="BJ32" s="67"/>
      <c r="BK32" s="68"/>
      <c r="BL32" s="66">
        <v>0</v>
      </c>
      <c r="BM32" s="67"/>
      <c r="BN32" s="67"/>
      <c r="BO32" s="67"/>
      <c r="BP32" s="68"/>
      <c r="BQ32" s="66">
        <v>0</v>
      </c>
      <c r="BR32" s="67"/>
      <c r="BS32" s="67"/>
      <c r="BT32" s="68"/>
      <c r="BU32" s="66">
        <f>IF(ISNUMBER(BG32),BG32,0)+IF(ISNUMBER(BL32),BL32,0)</f>
        <v>0</v>
      </c>
      <c r="BV32" s="67"/>
      <c r="BW32" s="67"/>
      <c r="BX32" s="67"/>
      <c r="BY32" s="68"/>
    </row>
    <row r="33" spans="1:79" s="6" customFormat="1" ht="12.75" customHeight="1" x14ac:dyDescent="0.25">
      <c r="A33" s="87"/>
      <c r="B33" s="88"/>
      <c r="C33" s="88"/>
      <c r="D33" s="89"/>
      <c r="E33" s="129" t="s">
        <v>147</v>
      </c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1"/>
      <c r="U33" s="97">
        <v>874826</v>
      </c>
      <c r="V33" s="97"/>
      <c r="W33" s="97"/>
      <c r="X33" s="97"/>
      <c r="Y33" s="97"/>
      <c r="Z33" s="97">
        <v>337660</v>
      </c>
      <c r="AA33" s="97"/>
      <c r="AB33" s="97"/>
      <c r="AC33" s="97"/>
      <c r="AD33" s="97"/>
      <c r="AE33" s="84">
        <v>0</v>
      </c>
      <c r="AF33" s="85"/>
      <c r="AG33" s="85"/>
      <c r="AH33" s="86"/>
      <c r="AI33" s="84">
        <f>IF(ISNUMBER(U33),U33,0)+IF(ISNUMBER(Z33),Z33,0)</f>
        <v>1212486</v>
      </c>
      <c r="AJ33" s="85"/>
      <c r="AK33" s="85"/>
      <c r="AL33" s="85"/>
      <c r="AM33" s="86"/>
      <c r="AN33" s="84">
        <v>2180000</v>
      </c>
      <c r="AO33" s="85"/>
      <c r="AP33" s="85"/>
      <c r="AQ33" s="85"/>
      <c r="AR33" s="86"/>
      <c r="AS33" s="84">
        <v>6266458</v>
      </c>
      <c r="AT33" s="85"/>
      <c r="AU33" s="85"/>
      <c r="AV33" s="85"/>
      <c r="AW33" s="86"/>
      <c r="AX33" s="84">
        <v>0</v>
      </c>
      <c r="AY33" s="85"/>
      <c r="AZ33" s="85"/>
      <c r="BA33" s="86"/>
      <c r="BB33" s="84">
        <f>IF(ISNUMBER(AN33),AN33,0)+IF(ISNUMBER(AS33),AS33,0)</f>
        <v>8446458</v>
      </c>
      <c r="BC33" s="85"/>
      <c r="BD33" s="85"/>
      <c r="BE33" s="85"/>
      <c r="BF33" s="86"/>
      <c r="BG33" s="84">
        <v>1745500</v>
      </c>
      <c r="BH33" s="85"/>
      <c r="BI33" s="85"/>
      <c r="BJ33" s="85"/>
      <c r="BK33" s="86"/>
      <c r="BL33" s="84">
        <v>0</v>
      </c>
      <c r="BM33" s="85"/>
      <c r="BN33" s="85"/>
      <c r="BO33" s="85"/>
      <c r="BP33" s="86"/>
      <c r="BQ33" s="84">
        <v>0</v>
      </c>
      <c r="BR33" s="85"/>
      <c r="BS33" s="85"/>
      <c r="BT33" s="86"/>
      <c r="BU33" s="84">
        <f>IF(ISNUMBER(BG33),BG33,0)+IF(ISNUMBER(BL33),BL33,0)</f>
        <v>1745500</v>
      </c>
      <c r="BV33" s="85"/>
      <c r="BW33" s="85"/>
      <c r="BX33" s="85"/>
      <c r="BY33" s="86"/>
    </row>
    <row r="35" spans="1:79" ht="14.25" customHeight="1" x14ac:dyDescent="0.25">
      <c r="A35" s="47" t="s">
        <v>264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</row>
    <row r="36" spans="1:79" ht="15" customHeight="1" x14ac:dyDescent="0.25">
      <c r="A36" s="75" t="s">
        <v>238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</row>
    <row r="37" spans="1:79" ht="22.5" customHeight="1" x14ac:dyDescent="0.25">
      <c r="A37" s="49" t="s">
        <v>2</v>
      </c>
      <c r="B37" s="50"/>
      <c r="C37" s="50"/>
      <c r="D37" s="51"/>
      <c r="E37" s="49" t="s">
        <v>19</v>
      </c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1"/>
      <c r="X37" s="41" t="s">
        <v>260</v>
      </c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3"/>
      <c r="AR37" s="55" t="s">
        <v>265</v>
      </c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</row>
    <row r="38" spans="1:79" ht="36" customHeight="1" x14ac:dyDescent="0.25">
      <c r="A38" s="52"/>
      <c r="B38" s="53"/>
      <c r="C38" s="53"/>
      <c r="D38" s="54"/>
      <c r="E38" s="52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4"/>
      <c r="X38" s="55" t="s">
        <v>4</v>
      </c>
      <c r="Y38" s="55"/>
      <c r="Z38" s="55"/>
      <c r="AA38" s="55"/>
      <c r="AB38" s="55"/>
      <c r="AC38" s="55" t="s">
        <v>3</v>
      </c>
      <c r="AD38" s="55"/>
      <c r="AE38" s="55"/>
      <c r="AF38" s="55"/>
      <c r="AG38" s="55"/>
      <c r="AH38" s="44" t="s">
        <v>116</v>
      </c>
      <c r="AI38" s="45"/>
      <c r="AJ38" s="45"/>
      <c r="AK38" s="45"/>
      <c r="AL38" s="46"/>
      <c r="AM38" s="41" t="s">
        <v>5</v>
      </c>
      <c r="AN38" s="42"/>
      <c r="AO38" s="42"/>
      <c r="AP38" s="42"/>
      <c r="AQ38" s="43"/>
      <c r="AR38" s="41" t="s">
        <v>4</v>
      </c>
      <c r="AS38" s="42"/>
      <c r="AT38" s="42"/>
      <c r="AU38" s="42"/>
      <c r="AV38" s="43"/>
      <c r="AW38" s="41" t="s">
        <v>3</v>
      </c>
      <c r="AX38" s="42"/>
      <c r="AY38" s="42"/>
      <c r="AZ38" s="42"/>
      <c r="BA38" s="43"/>
      <c r="BB38" s="44" t="s">
        <v>116</v>
      </c>
      <c r="BC38" s="45"/>
      <c r="BD38" s="45"/>
      <c r="BE38" s="45"/>
      <c r="BF38" s="46"/>
      <c r="BG38" s="41" t="s">
        <v>96</v>
      </c>
      <c r="BH38" s="42"/>
      <c r="BI38" s="42"/>
      <c r="BJ38" s="42"/>
      <c r="BK38" s="43"/>
    </row>
    <row r="39" spans="1:79" ht="15" customHeight="1" x14ac:dyDescent="0.25">
      <c r="A39" s="41">
        <v>1</v>
      </c>
      <c r="B39" s="42"/>
      <c r="C39" s="42"/>
      <c r="D39" s="43"/>
      <c r="E39" s="41">
        <v>2</v>
      </c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3"/>
      <c r="X39" s="55">
        <v>3</v>
      </c>
      <c r="Y39" s="55"/>
      <c r="Z39" s="55"/>
      <c r="AA39" s="55"/>
      <c r="AB39" s="55"/>
      <c r="AC39" s="55">
        <v>4</v>
      </c>
      <c r="AD39" s="55"/>
      <c r="AE39" s="55"/>
      <c r="AF39" s="55"/>
      <c r="AG39" s="55"/>
      <c r="AH39" s="55">
        <v>5</v>
      </c>
      <c r="AI39" s="55"/>
      <c r="AJ39" s="55"/>
      <c r="AK39" s="55"/>
      <c r="AL39" s="55"/>
      <c r="AM39" s="55">
        <v>6</v>
      </c>
      <c r="AN39" s="55"/>
      <c r="AO39" s="55"/>
      <c r="AP39" s="55"/>
      <c r="AQ39" s="55"/>
      <c r="AR39" s="41">
        <v>7</v>
      </c>
      <c r="AS39" s="42"/>
      <c r="AT39" s="42"/>
      <c r="AU39" s="42"/>
      <c r="AV39" s="43"/>
      <c r="AW39" s="41">
        <v>8</v>
      </c>
      <c r="AX39" s="42"/>
      <c r="AY39" s="42"/>
      <c r="AZ39" s="42"/>
      <c r="BA39" s="43"/>
      <c r="BB39" s="41">
        <v>9</v>
      </c>
      <c r="BC39" s="42"/>
      <c r="BD39" s="42"/>
      <c r="BE39" s="42"/>
      <c r="BF39" s="43"/>
      <c r="BG39" s="41">
        <v>10</v>
      </c>
      <c r="BH39" s="42"/>
      <c r="BI39" s="42"/>
      <c r="BJ39" s="42"/>
      <c r="BK39" s="43"/>
    </row>
    <row r="40" spans="1:79" ht="20.25" hidden="1" customHeight="1" x14ac:dyDescent="0.25">
      <c r="A40" s="69" t="s">
        <v>56</v>
      </c>
      <c r="B40" s="70"/>
      <c r="C40" s="70"/>
      <c r="D40" s="71"/>
      <c r="E40" s="69" t="s">
        <v>57</v>
      </c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1"/>
      <c r="X40" s="76" t="s">
        <v>60</v>
      </c>
      <c r="Y40" s="76"/>
      <c r="Z40" s="76"/>
      <c r="AA40" s="76"/>
      <c r="AB40" s="76"/>
      <c r="AC40" s="76" t="s">
        <v>61</v>
      </c>
      <c r="AD40" s="76"/>
      <c r="AE40" s="76"/>
      <c r="AF40" s="76"/>
      <c r="AG40" s="76"/>
      <c r="AH40" s="69" t="s">
        <v>94</v>
      </c>
      <c r="AI40" s="70"/>
      <c r="AJ40" s="70"/>
      <c r="AK40" s="70"/>
      <c r="AL40" s="71"/>
      <c r="AM40" s="56" t="s">
        <v>171</v>
      </c>
      <c r="AN40" s="57"/>
      <c r="AO40" s="57"/>
      <c r="AP40" s="57"/>
      <c r="AQ40" s="58"/>
      <c r="AR40" s="69" t="s">
        <v>62</v>
      </c>
      <c r="AS40" s="70"/>
      <c r="AT40" s="70"/>
      <c r="AU40" s="70"/>
      <c r="AV40" s="71"/>
      <c r="AW40" s="69" t="s">
        <v>63</v>
      </c>
      <c r="AX40" s="70"/>
      <c r="AY40" s="70"/>
      <c r="AZ40" s="70"/>
      <c r="BA40" s="71"/>
      <c r="BB40" s="69" t="s">
        <v>95</v>
      </c>
      <c r="BC40" s="70"/>
      <c r="BD40" s="70"/>
      <c r="BE40" s="70"/>
      <c r="BF40" s="71"/>
      <c r="BG40" s="56" t="s">
        <v>171</v>
      </c>
      <c r="BH40" s="57"/>
      <c r="BI40" s="57"/>
      <c r="BJ40" s="57"/>
      <c r="BK40" s="58"/>
      <c r="CA40" t="s">
        <v>23</v>
      </c>
    </row>
    <row r="41" spans="1:79" s="25" customFormat="1" ht="13.2" customHeight="1" x14ac:dyDescent="0.25">
      <c r="A41" s="59"/>
      <c r="B41" s="60"/>
      <c r="C41" s="60"/>
      <c r="D41" s="61"/>
      <c r="E41" s="62" t="s">
        <v>172</v>
      </c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4"/>
      <c r="X41" s="66">
        <v>995500</v>
      </c>
      <c r="Y41" s="67"/>
      <c r="Z41" s="67"/>
      <c r="AA41" s="67"/>
      <c r="AB41" s="68"/>
      <c r="AC41" s="66" t="s">
        <v>173</v>
      </c>
      <c r="AD41" s="67"/>
      <c r="AE41" s="67"/>
      <c r="AF41" s="67"/>
      <c r="AG41" s="68"/>
      <c r="AH41" s="66" t="s">
        <v>173</v>
      </c>
      <c r="AI41" s="67"/>
      <c r="AJ41" s="67"/>
      <c r="AK41" s="67"/>
      <c r="AL41" s="68"/>
      <c r="AM41" s="66">
        <f>IF(ISNUMBER(X41),X41,0)+IF(ISNUMBER(AC41),AC41,0)</f>
        <v>995500</v>
      </c>
      <c r="AN41" s="67"/>
      <c r="AO41" s="67"/>
      <c r="AP41" s="67"/>
      <c r="AQ41" s="68"/>
      <c r="AR41" s="66">
        <v>995500</v>
      </c>
      <c r="AS41" s="67"/>
      <c r="AT41" s="67"/>
      <c r="AU41" s="67"/>
      <c r="AV41" s="68"/>
      <c r="AW41" s="66" t="s">
        <v>173</v>
      </c>
      <c r="AX41" s="67"/>
      <c r="AY41" s="67"/>
      <c r="AZ41" s="67"/>
      <c r="BA41" s="68"/>
      <c r="BB41" s="66" t="s">
        <v>173</v>
      </c>
      <c r="BC41" s="67"/>
      <c r="BD41" s="67"/>
      <c r="BE41" s="67"/>
      <c r="BF41" s="68"/>
      <c r="BG41" s="65">
        <f>IF(ISNUMBER(AR41),AR41,0)+IF(ISNUMBER(AW41),AW41,0)</f>
        <v>995500</v>
      </c>
      <c r="BH41" s="65"/>
      <c r="BI41" s="65"/>
      <c r="BJ41" s="65"/>
      <c r="BK41" s="65"/>
      <c r="CA41" s="25" t="s">
        <v>24</v>
      </c>
    </row>
    <row r="42" spans="1:79" s="25" customFormat="1" ht="26.4" customHeight="1" x14ac:dyDescent="0.25">
      <c r="A42" s="59"/>
      <c r="B42" s="60"/>
      <c r="C42" s="60"/>
      <c r="D42" s="61"/>
      <c r="E42" s="62" t="s">
        <v>174</v>
      </c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4"/>
      <c r="X42" s="66" t="s">
        <v>173</v>
      </c>
      <c r="Y42" s="67"/>
      <c r="Z42" s="67"/>
      <c r="AA42" s="67"/>
      <c r="AB42" s="68"/>
      <c r="AC42" s="66">
        <v>0</v>
      </c>
      <c r="AD42" s="67"/>
      <c r="AE42" s="67"/>
      <c r="AF42" s="67"/>
      <c r="AG42" s="68"/>
      <c r="AH42" s="66">
        <v>0</v>
      </c>
      <c r="AI42" s="67"/>
      <c r="AJ42" s="67"/>
      <c r="AK42" s="67"/>
      <c r="AL42" s="68"/>
      <c r="AM42" s="66">
        <f>IF(ISNUMBER(X42),X42,0)+IF(ISNUMBER(AC42),AC42,0)</f>
        <v>0</v>
      </c>
      <c r="AN42" s="67"/>
      <c r="AO42" s="67"/>
      <c r="AP42" s="67"/>
      <c r="AQ42" s="68"/>
      <c r="AR42" s="66" t="s">
        <v>173</v>
      </c>
      <c r="AS42" s="67"/>
      <c r="AT42" s="67"/>
      <c r="AU42" s="67"/>
      <c r="AV42" s="68"/>
      <c r="AW42" s="66">
        <v>0</v>
      </c>
      <c r="AX42" s="67"/>
      <c r="AY42" s="67"/>
      <c r="AZ42" s="67"/>
      <c r="BA42" s="68"/>
      <c r="BB42" s="66">
        <v>0</v>
      </c>
      <c r="BC42" s="67"/>
      <c r="BD42" s="67"/>
      <c r="BE42" s="67"/>
      <c r="BF42" s="68"/>
      <c r="BG42" s="65">
        <f>IF(ISNUMBER(AR42),AR42,0)+IF(ISNUMBER(AW42),AW42,0)</f>
        <v>0</v>
      </c>
      <c r="BH42" s="65"/>
      <c r="BI42" s="65"/>
      <c r="BJ42" s="65"/>
      <c r="BK42" s="65"/>
    </row>
    <row r="43" spans="1:79" s="25" customFormat="1" ht="26.4" customHeight="1" x14ac:dyDescent="0.25">
      <c r="A43" s="59">
        <v>602400</v>
      </c>
      <c r="B43" s="60"/>
      <c r="C43" s="60"/>
      <c r="D43" s="61"/>
      <c r="E43" s="62" t="s">
        <v>175</v>
      </c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4"/>
      <c r="X43" s="66" t="s">
        <v>173</v>
      </c>
      <c r="Y43" s="67"/>
      <c r="Z43" s="67"/>
      <c r="AA43" s="67"/>
      <c r="AB43" s="68"/>
      <c r="AC43" s="66">
        <v>0</v>
      </c>
      <c r="AD43" s="67"/>
      <c r="AE43" s="67"/>
      <c r="AF43" s="67"/>
      <c r="AG43" s="68"/>
      <c r="AH43" s="66">
        <v>0</v>
      </c>
      <c r="AI43" s="67"/>
      <c r="AJ43" s="67"/>
      <c r="AK43" s="67"/>
      <c r="AL43" s="68"/>
      <c r="AM43" s="66">
        <f>IF(ISNUMBER(X43),X43,0)+IF(ISNUMBER(AC43),AC43,0)</f>
        <v>0</v>
      </c>
      <c r="AN43" s="67"/>
      <c r="AO43" s="67"/>
      <c r="AP43" s="67"/>
      <c r="AQ43" s="68"/>
      <c r="AR43" s="66" t="s">
        <v>173</v>
      </c>
      <c r="AS43" s="67"/>
      <c r="AT43" s="67"/>
      <c r="AU43" s="67"/>
      <c r="AV43" s="68"/>
      <c r="AW43" s="66">
        <v>0</v>
      </c>
      <c r="AX43" s="67"/>
      <c r="AY43" s="67"/>
      <c r="AZ43" s="67"/>
      <c r="BA43" s="68"/>
      <c r="BB43" s="66">
        <v>0</v>
      </c>
      <c r="BC43" s="67"/>
      <c r="BD43" s="67"/>
      <c r="BE43" s="67"/>
      <c r="BF43" s="68"/>
      <c r="BG43" s="65">
        <f>IF(ISNUMBER(AR43),AR43,0)+IF(ISNUMBER(AW43),AW43,0)</f>
        <v>0</v>
      </c>
      <c r="BH43" s="65"/>
      <c r="BI43" s="65"/>
      <c r="BJ43" s="65"/>
      <c r="BK43" s="65"/>
    </row>
    <row r="44" spans="1:79" s="6" customFormat="1" ht="12.75" customHeight="1" x14ac:dyDescent="0.25">
      <c r="A44" s="87"/>
      <c r="B44" s="88"/>
      <c r="C44" s="88"/>
      <c r="D44" s="89"/>
      <c r="E44" s="129" t="s">
        <v>147</v>
      </c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1"/>
      <c r="X44" s="84">
        <v>995500</v>
      </c>
      <c r="Y44" s="85"/>
      <c r="Z44" s="85"/>
      <c r="AA44" s="85"/>
      <c r="AB44" s="86"/>
      <c r="AC44" s="84">
        <v>0</v>
      </c>
      <c r="AD44" s="85"/>
      <c r="AE44" s="85"/>
      <c r="AF44" s="85"/>
      <c r="AG44" s="86"/>
      <c r="AH44" s="84">
        <v>0</v>
      </c>
      <c r="AI44" s="85"/>
      <c r="AJ44" s="85"/>
      <c r="AK44" s="85"/>
      <c r="AL44" s="86"/>
      <c r="AM44" s="84">
        <f>IF(ISNUMBER(X44),X44,0)+IF(ISNUMBER(AC44),AC44,0)</f>
        <v>995500</v>
      </c>
      <c r="AN44" s="85"/>
      <c r="AO44" s="85"/>
      <c r="AP44" s="85"/>
      <c r="AQ44" s="86"/>
      <c r="AR44" s="84">
        <v>995500</v>
      </c>
      <c r="AS44" s="85"/>
      <c r="AT44" s="85"/>
      <c r="AU44" s="85"/>
      <c r="AV44" s="86"/>
      <c r="AW44" s="84">
        <v>0</v>
      </c>
      <c r="AX44" s="85"/>
      <c r="AY44" s="85"/>
      <c r="AZ44" s="85"/>
      <c r="BA44" s="86"/>
      <c r="BB44" s="84">
        <v>0</v>
      </c>
      <c r="BC44" s="85"/>
      <c r="BD44" s="85"/>
      <c r="BE44" s="85"/>
      <c r="BF44" s="86"/>
      <c r="BG44" s="97">
        <f>IF(ISNUMBER(AR44),AR44,0)+IF(ISNUMBER(AW44),AW44,0)</f>
        <v>995500</v>
      </c>
      <c r="BH44" s="97"/>
      <c r="BI44" s="97"/>
      <c r="BJ44" s="97"/>
      <c r="BK44" s="97"/>
    </row>
    <row r="45" spans="1:79" s="4" customFormat="1" ht="12.75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7" spans="1:79" s="3" customFormat="1" ht="14.25" customHeight="1" x14ac:dyDescent="0.25">
      <c r="A47" s="34" t="s">
        <v>117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9"/>
    </row>
    <row r="48" spans="1:79" ht="14.25" customHeight="1" x14ac:dyDescent="0.25">
      <c r="A48" s="34" t="s">
        <v>251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</row>
    <row r="49" spans="1:79" ht="15" customHeight="1" x14ac:dyDescent="0.25">
      <c r="A49" s="48" t="s">
        <v>238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</row>
    <row r="50" spans="1:79" ht="23.1" customHeight="1" x14ac:dyDescent="0.25">
      <c r="A50" s="77" t="s">
        <v>118</v>
      </c>
      <c r="B50" s="78"/>
      <c r="C50" s="78"/>
      <c r="D50" s="79"/>
      <c r="E50" s="55" t="s">
        <v>19</v>
      </c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41" t="s">
        <v>239</v>
      </c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3"/>
      <c r="AN50" s="41" t="s">
        <v>242</v>
      </c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3"/>
      <c r="BG50" s="41" t="s">
        <v>250</v>
      </c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3"/>
    </row>
    <row r="51" spans="1:79" ht="48.75" customHeight="1" x14ac:dyDescent="0.25">
      <c r="A51" s="80"/>
      <c r="B51" s="81"/>
      <c r="C51" s="81"/>
      <c r="D51" s="82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41" t="s">
        <v>4</v>
      </c>
      <c r="V51" s="42"/>
      <c r="W51" s="42"/>
      <c r="X51" s="42"/>
      <c r="Y51" s="43"/>
      <c r="Z51" s="41" t="s">
        <v>3</v>
      </c>
      <c r="AA51" s="42"/>
      <c r="AB51" s="42"/>
      <c r="AC51" s="42"/>
      <c r="AD51" s="43"/>
      <c r="AE51" s="44" t="s">
        <v>116</v>
      </c>
      <c r="AF51" s="45"/>
      <c r="AG51" s="45"/>
      <c r="AH51" s="46"/>
      <c r="AI51" s="41" t="s">
        <v>5</v>
      </c>
      <c r="AJ51" s="42"/>
      <c r="AK51" s="42"/>
      <c r="AL51" s="42"/>
      <c r="AM51" s="43"/>
      <c r="AN51" s="41" t="s">
        <v>4</v>
      </c>
      <c r="AO51" s="42"/>
      <c r="AP51" s="42"/>
      <c r="AQ51" s="42"/>
      <c r="AR51" s="43"/>
      <c r="AS51" s="41" t="s">
        <v>3</v>
      </c>
      <c r="AT51" s="42"/>
      <c r="AU51" s="42"/>
      <c r="AV51" s="42"/>
      <c r="AW51" s="43"/>
      <c r="AX51" s="44" t="s">
        <v>116</v>
      </c>
      <c r="AY51" s="45"/>
      <c r="AZ51" s="45"/>
      <c r="BA51" s="46"/>
      <c r="BB51" s="41" t="s">
        <v>96</v>
      </c>
      <c r="BC51" s="42"/>
      <c r="BD51" s="42"/>
      <c r="BE51" s="42"/>
      <c r="BF51" s="43"/>
      <c r="BG51" s="41" t="s">
        <v>4</v>
      </c>
      <c r="BH51" s="42"/>
      <c r="BI51" s="42"/>
      <c r="BJ51" s="42"/>
      <c r="BK51" s="43"/>
      <c r="BL51" s="41" t="s">
        <v>3</v>
      </c>
      <c r="BM51" s="42"/>
      <c r="BN51" s="42"/>
      <c r="BO51" s="42"/>
      <c r="BP51" s="43"/>
      <c r="BQ51" s="44" t="s">
        <v>116</v>
      </c>
      <c r="BR51" s="45"/>
      <c r="BS51" s="45"/>
      <c r="BT51" s="46"/>
      <c r="BU51" s="41" t="s">
        <v>97</v>
      </c>
      <c r="BV51" s="42"/>
      <c r="BW51" s="42"/>
      <c r="BX51" s="42"/>
      <c r="BY51" s="43"/>
    </row>
    <row r="52" spans="1:79" ht="15" customHeight="1" x14ac:dyDescent="0.25">
      <c r="A52" s="41">
        <v>1</v>
      </c>
      <c r="B52" s="42"/>
      <c r="C52" s="42"/>
      <c r="D52" s="43"/>
      <c r="E52" s="41">
        <v>2</v>
      </c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3"/>
      <c r="U52" s="41">
        <v>3</v>
      </c>
      <c r="V52" s="42"/>
      <c r="W52" s="42"/>
      <c r="X52" s="42"/>
      <c r="Y52" s="43"/>
      <c r="Z52" s="41">
        <v>4</v>
      </c>
      <c r="AA52" s="42"/>
      <c r="AB52" s="42"/>
      <c r="AC52" s="42"/>
      <c r="AD52" s="43"/>
      <c r="AE52" s="41">
        <v>5</v>
      </c>
      <c r="AF52" s="42"/>
      <c r="AG52" s="42"/>
      <c r="AH52" s="43"/>
      <c r="AI52" s="41">
        <v>6</v>
      </c>
      <c r="AJ52" s="42"/>
      <c r="AK52" s="42"/>
      <c r="AL52" s="42"/>
      <c r="AM52" s="43"/>
      <c r="AN52" s="41">
        <v>7</v>
      </c>
      <c r="AO52" s="42"/>
      <c r="AP52" s="42"/>
      <c r="AQ52" s="42"/>
      <c r="AR52" s="43"/>
      <c r="AS52" s="41">
        <v>8</v>
      </c>
      <c r="AT52" s="42"/>
      <c r="AU52" s="42"/>
      <c r="AV52" s="42"/>
      <c r="AW52" s="43"/>
      <c r="AX52" s="41">
        <v>9</v>
      </c>
      <c r="AY52" s="42"/>
      <c r="AZ52" s="42"/>
      <c r="BA52" s="43"/>
      <c r="BB52" s="41">
        <v>10</v>
      </c>
      <c r="BC52" s="42"/>
      <c r="BD52" s="42"/>
      <c r="BE52" s="42"/>
      <c r="BF52" s="43"/>
      <c r="BG52" s="41">
        <v>11</v>
      </c>
      <c r="BH52" s="42"/>
      <c r="BI52" s="42"/>
      <c r="BJ52" s="42"/>
      <c r="BK52" s="43"/>
      <c r="BL52" s="41">
        <v>12</v>
      </c>
      <c r="BM52" s="42"/>
      <c r="BN52" s="42"/>
      <c r="BO52" s="42"/>
      <c r="BP52" s="43"/>
      <c r="BQ52" s="41">
        <v>13</v>
      </c>
      <c r="BR52" s="42"/>
      <c r="BS52" s="42"/>
      <c r="BT52" s="43"/>
      <c r="BU52" s="41">
        <v>14</v>
      </c>
      <c r="BV52" s="42"/>
      <c r="BW52" s="42"/>
      <c r="BX52" s="42"/>
      <c r="BY52" s="43"/>
    </row>
    <row r="53" spans="1:79" s="1" customFormat="1" ht="12.75" hidden="1" customHeight="1" x14ac:dyDescent="0.25">
      <c r="A53" s="69" t="s">
        <v>64</v>
      </c>
      <c r="B53" s="70"/>
      <c r="C53" s="70"/>
      <c r="D53" s="71"/>
      <c r="E53" s="69" t="s">
        <v>57</v>
      </c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1"/>
      <c r="U53" s="69" t="s">
        <v>65</v>
      </c>
      <c r="V53" s="70"/>
      <c r="W53" s="70"/>
      <c r="X53" s="70"/>
      <c r="Y53" s="71"/>
      <c r="Z53" s="69" t="s">
        <v>66</v>
      </c>
      <c r="AA53" s="70"/>
      <c r="AB53" s="70"/>
      <c r="AC53" s="70"/>
      <c r="AD53" s="71"/>
      <c r="AE53" s="69" t="s">
        <v>91</v>
      </c>
      <c r="AF53" s="70"/>
      <c r="AG53" s="70"/>
      <c r="AH53" s="71"/>
      <c r="AI53" s="56" t="s">
        <v>170</v>
      </c>
      <c r="AJ53" s="57"/>
      <c r="AK53" s="57"/>
      <c r="AL53" s="57"/>
      <c r="AM53" s="58"/>
      <c r="AN53" s="69" t="s">
        <v>67</v>
      </c>
      <c r="AO53" s="70"/>
      <c r="AP53" s="70"/>
      <c r="AQ53" s="70"/>
      <c r="AR53" s="71"/>
      <c r="AS53" s="69" t="s">
        <v>68</v>
      </c>
      <c r="AT53" s="70"/>
      <c r="AU53" s="70"/>
      <c r="AV53" s="70"/>
      <c r="AW53" s="71"/>
      <c r="AX53" s="69" t="s">
        <v>92</v>
      </c>
      <c r="AY53" s="70"/>
      <c r="AZ53" s="70"/>
      <c r="BA53" s="71"/>
      <c r="BB53" s="56" t="s">
        <v>170</v>
      </c>
      <c r="BC53" s="57"/>
      <c r="BD53" s="57"/>
      <c r="BE53" s="57"/>
      <c r="BF53" s="58"/>
      <c r="BG53" s="69" t="s">
        <v>58</v>
      </c>
      <c r="BH53" s="70"/>
      <c r="BI53" s="70"/>
      <c r="BJ53" s="70"/>
      <c r="BK53" s="71"/>
      <c r="BL53" s="69" t="s">
        <v>59</v>
      </c>
      <c r="BM53" s="70"/>
      <c r="BN53" s="70"/>
      <c r="BO53" s="70"/>
      <c r="BP53" s="71"/>
      <c r="BQ53" s="69" t="s">
        <v>93</v>
      </c>
      <c r="BR53" s="70"/>
      <c r="BS53" s="70"/>
      <c r="BT53" s="71"/>
      <c r="BU53" s="56" t="s">
        <v>170</v>
      </c>
      <c r="BV53" s="57"/>
      <c r="BW53" s="57"/>
      <c r="BX53" s="57"/>
      <c r="BY53" s="58"/>
      <c r="CA53" t="s">
        <v>25</v>
      </c>
    </row>
    <row r="54" spans="1:79" s="25" customFormat="1" ht="13.2" customHeight="1" x14ac:dyDescent="0.25">
      <c r="A54" s="59">
        <v>2210</v>
      </c>
      <c r="B54" s="60"/>
      <c r="C54" s="60"/>
      <c r="D54" s="61"/>
      <c r="E54" s="62" t="s">
        <v>176</v>
      </c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4"/>
      <c r="U54" s="66">
        <v>874826</v>
      </c>
      <c r="V54" s="67"/>
      <c r="W54" s="67"/>
      <c r="X54" s="67"/>
      <c r="Y54" s="68"/>
      <c r="Z54" s="66">
        <v>337660</v>
      </c>
      <c r="AA54" s="67"/>
      <c r="AB54" s="67"/>
      <c r="AC54" s="67"/>
      <c r="AD54" s="68"/>
      <c r="AE54" s="66">
        <v>0</v>
      </c>
      <c r="AF54" s="67"/>
      <c r="AG54" s="67"/>
      <c r="AH54" s="68"/>
      <c r="AI54" s="66">
        <f>IF(ISNUMBER(U54),U54,0)+IF(ISNUMBER(Z54),Z54,0)</f>
        <v>1212486</v>
      </c>
      <c r="AJ54" s="67"/>
      <c r="AK54" s="67"/>
      <c r="AL54" s="67"/>
      <c r="AM54" s="68"/>
      <c r="AN54" s="66">
        <v>1225000</v>
      </c>
      <c r="AO54" s="67"/>
      <c r="AP54" s="67"/>
      <c r="AQ54" s="67"/>
      <c r="AR54" s="68"/>
      <c r="AS54" s="66">
        <v>1211403</v>
      </c>
      <c r="AT54" s="67"/>
      <c r="AU54" s="67"/>
      <c r="AV54" s="67"/>
      <c r="AW54" s="68"/>
      <c r="AX54" s="66">
        <v>0</v>
      </c>
      <c r="AY54" s="67"/>
      <c r="AZ54" s="67"/>
      <c r="BA54" s="68"/>
      <c r="BB54" s="66">
        <f>IF(ISNUMBER(AN54),AN54,0)+IF(ISNUMBER(AS54),AS54,0)</f>
        <v>2436403</v>
      </c>
      <c r="BC54" s="67"/>
      <c r="BD54" s="67"/>
      <c r="BE54" s="67"/>
      <c r="BF54" s="68"/>
      <c r="BG54" s="66">
        <v>1595500</v>
      </c>
      <c r="BH54" s="67"/>
      <c r="BI54" s="67"/>
      <c r="BJ54" s="67"/>
      <c r="BK54" s="68"/>
      <c r="BL54" s="66">
        <v>0</v>
      </c>
      <c r="BM54" s="67"/>
      <c r="BN54" s="67"/>
      <c r="BO54" s="67"/>
      <c r="BP54" s="68"/>
      <c r="BQ54" s="66">
        <v>0</v>
      </c>
      <c r="BR54" s="67"/>
      <c r="BS54" s="67"/>
      <c r="BT54" s="68"/>
      <c r="BU54" s="66">
        <f>IF(ISNUMBER(BG54),BG54,0)+IF(ISNUMBER(BL54),BL54,0)</f>
        <v>1595500</v>
      </c>
      <c r="BV54" s="67"/>
      <c r="BW54" s="67"/>
      <c r="BX54" s="67"/>
      <c r="BY54" s="68"/>
      <c r="CA54" s="25" t="s">
        <v>26</v>
      </c>
    </row>
    <row r="55" spans="1:79" s="25" customFormat="1" ht="13.2" customHeight="1" x14ac:dyDescent="0.25">
      <c r="A55" s="59">
        <v>2240</v>
      </c>
      <c r="B55" s="60"/>
      <c r="C55" s="60"/>
      <c r="D55" s="61"/>
      <c r="E55" s="62" t="s">
        <v>177</v>
      </c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4"/>
      <c r="U55" s="66">
        <v>0</v>
      </c>
      <c r="V55" s="67"/>
      <c r="W55" s="67"/>
      <c r="X55" s="67"/>
      <c r="Y55" s="68"/>
      <c r="Z55" s="66">
        <v>0</v>
      </c>
      <c r="AA55" s="67"/>
      <c r="AB55" s="67"/>
      <c r="AC55" s="67"/>
      <c r="AD55" s="68"/>
      <c r="AE55" s="66">
        <v>0</v>
      </c>
      <c r="AF55" s="67"/>
      <c r="AG55" s="67"/>
      <c r="AH55" s="68"/>
      <c r="AI55" s="66">
        <f>IF(ISNUMBER(U55),U55,0)+IF(ISNUMBER(Z55),Z55,0)</f>
        <v>0</v>
      </c>
      <c r="AJ55" s="67"/>
      <c r="AK55" s="67"/>
      <c r="AL55" s="67"/>
      <c r="AM55" s="68"/>
      <c r="AN55" s="66">
        <v>235000</v>
      </c>
      <c r="AO55" s="67"/>
      <c r="AP55" s="67"/>
      <c r="AQ55" s="67"/>
      <c r="AR55" s="68"/>
      <c r="AS55" s="66">
        <v>0</v>
      </c>
      <c r="AT55" s="67"/>
      <c r="AU55" s="67"/>
      <c r="AV55" s="67"/>
      <c r="AW55" s="68"/>
      <c r="AX55" s="66">
        <v>0</v>
      </c>
      <c r="AY55" s="67"/>
      <c r="AZ55" s="67"/>
      <c r="BA55" s="68"/>
      <c r="BB55" s="66">
        <f>IF(ISNUMBER(AN55),AN55,0)+IF(ISNUMBER(AS55),AS55,0)</f>
        <v>235000</v>
      </c>
      <c r="BC55" s="67"/>
      <c r="BD55" s="67"/>
      <c r="BE55" s="67"/>
      <c r="BF55" s="68"/>
      <c r="BG55" s="66">
        <v>150000</v>
      </c>
      <c r="BH55" s="67"/>
      <c r="BI55" s="67"/>
      <c r="BJ55" s="67"/>
      <c r="BK55" s="68"/>
      <c r="BL55" s="66">
        <v>0</v>
      </c>
      <c r="BM55" s="67"/>
      <c r="BN55" s="67"/>
      <c r="BO55" s="67"/>
      <c r="BP55" s="68"/>
      <c r="BQ55" s="66">
        <v>0</v>
      </c>
      <c r="BR55" s="67"/>
      <c r="BS55" s="67"/>
      <c r="BT55" s="68"/>
      <c r="BU55" s="66">
        <f>IF(ISNUMBER(BG55),BG55,0)+IF(ISNUMBER(BL55),BL55,0)</f>
        <v>150000</v>
      </c>
      <c r="BV55" s="67"/>
      <c r="BW55" s="67"/>
      <c r="BX55" s="67"/>
      <c r="BY55" s="68"/>
    </row>
    <row r="56" spans="1:79" s="25" customFormat="1" ht="26.4" customHeight="1" x14ac:dyDescent="0.25">
      <c r="A56" s="59">
        <v>2275</v>
      </c>
      <c r="B56" s="60"/>
      <c r="C56" s="60"/>
      <c r="D56" s="61"/>
      <c r="E56" s="62" t="s">
        <v>178</v>
      </c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4"/>
      <c r="U56" s="66">
        <v>0</v>
      </c>
      <c r="V56" s="67"/>
      <c r="W56" s="67"/>
      <c r="X56" s="67"/>
      <c r="Y56" s="68"/>
      <c r="Z56" s="66">
        <v>0</v>
      </c>
      <c r="AA56" s="67"/>
      <c r="AB56" s="67"/>
      <c r="AC56" s="67"/>
      <c r="AD56" s="68"/>
      <c r="AE56" s="66">
        <v>0</v>
      </c>
      <c r="AF56" s="67"/>
      <c r="AG56" s="67"/>
      <c r="AH56" s="68"/>
      <c r="AI56" s="66">
        <f>IF(ISNUMBER(U56),U56,0)+IF(ISNUMBER(Z56),Z56,0)</f>
        <v>0</v>
      </c>
      <c r="AJ56" s="67"/>
      <c r="AK56" s="67"/>
      <c r="AL56" s="67"/>
      <c r="AM56" s="68"/>
      <c r="AN56" s="66">
        <v>720000</v>
      </c>
      <c r="AO56" s="67"/>
      <c r="AP56" s="67"/>
      <c r="AQ56" s="67"/>
      <c r="AR56" s="68"/>
      <c r="AS56" s="66">
        <v>0</v>
      </c>
      <c r="AT56" s="67"/>
      <c r="AU56" s="67"/>
      <c r="AV56" s="67"/>
      <c r="AW56" s="68"/>
      <c r="AX56" s="66">
        <v>0</v>
      </c>
      <c r="AY56" s="67"/>
      <c r="AZ56" s="67"/>
      <c r="BA56" s="68"/>
      <c r="BB56" s="66">
        <f>IF(ISNUMBER(AN56),AN56,0)+IF(ISNUMBER(AS56),AS56,0)</f>
        <v>720000</v>
      </c>
      <c r="BC56" s="67"/>
      <c r="BD56" s="67"/>
      <c r="BE56" s="67"/>
      <c r="BF56" s="68"/>
      <c r="BG56" s="66">
        <v>0</v>
      </c>
      <c r="BH56" s="67"/>
      <c r="BI56" s="67"/>
      <c r="BJ56" s="67"/>
      <c r="BK56" s="68"/>
      <c r="BL56" s="66">
        <v>0</v>
      </c>
      <c r="BM56" s="67"/>
      <c r="BN56" s="67"/>
      <c r="BO56" s="67"/>
      <c r="BP56" s="68"/>
      <c r="BQ56" s="66">
        <v>0</v>
      </c>
      <c r="BR56" s="67"/>
      <c r="BS56" s="67"/>
      <c r="BT56" s="68"/>
      <c r="BU56" s="66">
        <f>IF(ISNUMBER(BG56),BG56,0)+IF(ISNUMBER(BL56),BL56,0)</f>
        <v>0</v>
      </c>
      <c r="BV56" s="67"/>
      <c r="BW56" s="67"/>
      <c r="BX56" s="67"/>
      <c r="BY56" s="68"/>
    </row>
    <row r="57" spans="1:79" s="25" customFormat="1" ht="26.4" customHeight="1" x14ac:dyDescent="0.25">
      <c r="A57" s="59">
        <v>3110</v>
      </c>
      <c r="B57" s="60"/>
      <c r="C57" s="60"/>
      <c r="D57" s="61"/>
      <c r="E57" s="62" t="s">
        <v>179</v>
      </c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4"/>
      <c r="U57" s="66">
        <v>0</v>
      </c>
      <c r="V57" s="67"/>
      <c r="W57" s="67"/>
      <c r="X57" s="67"/>
      <c r="Y57" s="68"/>
      <c r="Z57" s="66">
        <v>0</v>
      </c>
      <c r="AA57" s="67"/>
      <c r="AB57" s="67"/>
      <c r="AC57" s="67"/>
      <c r="AD57" s="68"/>
      <c r="AE57" s="66">
        <v>0</v>
      </c>
      <c r="AF57" s="67"/>
      <c r="AG57" s="67"/>
      <c r="AH57" s="68"/>
      <c r="AI57" s="66">
        <f>IF(ISNUMBER(U57),U57,0)+IF(ISNUMBER(Z57),Z57,0)</f>
        <v>0</v>
      </c>
      <c r="AJ57" s="67"/>
      <c r="AK57" s="67"/>
      <c r="AL57" s="67"/>
      <c r="AM57" s="68"/>
      <c r="AN57" s="66">
        <v>0</v>
      </c>
      <c r="AO57" s="67"/>
      <c r="AP57" s="67"/>
      <c r="AQ57" s="67"/>
      <c r="AR57" s="68"/>
      <c r="AS57" s="66">
        <v>5055055</v>
      </c>
      <c r="AT57" s="67"/>
      <c r="AU57" s="67"/>
      <c r="AV57" s="67"/>
      <c r="AW57" s="68"/>
      <c r="AX57" s="66">
        <v>0</v>
      </c>
      <c r="AY57" s="67"/>
      <c r="AZ57" s="67"/>
      <c r="BA57" s="68"/>
      <c r="BB57" s="66">
        <f>IF(ISNUMBER(AN57),AN57,0)+IF(ISNUMBER(AS57),AS57,0)</f>
        <v>5055055</v>
      </c>
      <c r="BC57" s="67"/>
      <c r="BD57" s="67"/>
      <c r="BE57" s="67"/>
      <c r="BF57" s="68"/>
      <c r="BG57" s="66">
        <v>0</v>
      </c>
      <c r="BH57" s="67"/>
      <c r="BI57" s="67"/>
      <c r="BJ57" s="67"/>
      <c r="BK57" s="68"/>
      <c r="BL57" s="66">
        <v>0</v>
      </c>
      <c r="BM57" s="67"/>
      <c r="BN57" s="67"/>
      <c r="BO57" s="67"/>
      <c r="BP57" s="68"/>
      <c r="BQ57" s="66">
        <v>0</v>
      </c>
      <c r="BR57" s="67"/>
      <c r="BS57" s="67"/>
      <c r="BT57" s="68"/>
      <c r="BU57" s="66">
        <f>IF(ISNUMBER(BG57),BG57,0)+IF(ISNUMBER(BL57),BL57,0)</f>
        <v>0</v>
      </c>
      <c r="BV57" s="67"/>
      <c r="BW57" s="67"/>
      <c r="BX57" s="67"/>
      <c r="BY57" s="68"/>
    </row>
    <row r="58" spans="1:79" s="6" customFormat="1" ht="12.75" customHeight="1" x14ac:dyDescent="0.25">
      <c r="A58" s="87"/>
      <c r="B58" s="88"/>
      <c r="C58" s="88"/>
      <c r="D58" s="89"/>
      <c r="E58" s="129" t="s">
        <v>147</v>
      </c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1"/>
      <c r="U58" s="84">
        <v>874826</v>
      </c>
      <c r="V58" s="85"/>
      <c r="W58" s="85"/>
      <c r="X58" s="85"/>
      <c r="Y58" s="86"/>
      <c r="Z58" s="84">
        <v>337660</v>
      </c>
      <c r="AA58" s="85"/>
      <c r="AB58" s="85"/>
      <c r="AC58" s="85"/>
      <c r="AD58" s="86"/>
      <c r="AE58" s="84">
        <v>0</v>
      </c>
      <c r="AF58" s="85"/>
      <c r="AG58" s="85"/>
      <c r="AH58" s="86"/>
      <c r="AI58" s="84">
        <f>IF(ISNUMBER(U58),U58,0)+IF(ISNUMBER(Z58),Z58,0)</f>
        <v>1212486</v>
      </c>
      <c r="AJ58" s="85"/>
      <c r="AK58" s="85"/>
      <c r="AL58" s="85"/>
      <c r="AM58" s="86"/>
      <c r="AN58" s="84">
        <v>2180000</v>
      </c>
      <c r="AO58" s="85"/>
      <c r="AP58" s="85"/>
      <c r="AQ58" s="85"/>
      <c r="AR58" s="86"/>
      <c r="AS58" s="84">
        <v>6266458</v>
      </c>
      <c r="AT58" s="85"/>
      <c r="AU58" s="85"/>
      <c r="AV58" s="85"/>
      <c r="AW58" s="86"/>
      <c r="AX58" s="84">
        <v>0</v>
      </c>
      <c r="AY58" s="85"/>
      <c r="AZ58" s="85"/>
      <c r="BA58" s="86"/>
      <c r="BB58" s="84">
        <f>IF(ISNUMBER(AN58),AN58,0)+IF(ISNUMBER(AS58),AS58,0)</f>
        <v>8446458</v>
      </c>
      <c r="BC58" s="85"/>
      <c r="BD58" s="85"/>
      <c r="BE58" s="85"/>
      <c r="BF58" s="86"/>
      <c r="BG58" s="84">
        <v>1745500</v>
      </c>
      <c r="BH58" s="85"/>
      <c r="BI58" s="85"/>
      <c r="BJ58" s="85"/>
      <c r="BK58" s="86"/>
      <c r="BL58" s="84">
        <v>0</v>
      </c>
      <c r="BM58" s="85"/>
      <c r="BN58" s="85"/>
      <c r="BO58" s="85"/>
      <c r="BP58" s="86"/>
      <c r="BQ58" s="84">
        <v>0</v>
      </c>
      <c r="BR58" s="85"/>
      <c r="BS58" s="85"/>
      <c r="BT58" s="86"/>
      <c r="BU58" s="84">
        <f>IF(ISNUMBER(BG58),BG58,0)+IF(ISNUMBER(BL58),BL58,0)</f>
        <v>1745500</v>
      </c>
      <c r="BV58" s="85"/>
      <c r="BW58" s="85"/>
      <c r="BX58" s="85"/>
      <c r="BY58" s="86"/>
    </row>
    <row r="60" spans="1:79" ht="14.25" customHeight="1" x14ac:dyDescent="0.25">
      <c r="A60" s="34" t="s">
        <v>252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</row>
    <row r="61" spans="1:79" ht="15" customHeight="1" x14ac:dyDescent="0.25">
      <c r="A61" s="75" t="s">
        <v>238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  <c r="BR61" s="75"/>
      <c r="BS61" s="75"/>
      <c r="BT61" s="75"/>
      <c r="BU61" s="75"/>
      <c r="BV61" s="75"/>
      <c r="BW61" s="75"/>
      <c r="BX61" s="75"/>
      <c r="BY61" s="75"/>
    </row>
    <row r="62" spans="1:79" ht="23.1" customHeight="1" x14ac:dyDescent="0.25">
      <c r="A62" s="77" t="s">
        <v>119</v>
      </c>
      <c r="B62" s="78"/>
      <c r="C62" s="78"/>
      <c r="D62" s="78"/>
      <c r="E62" s="79"/>
      <c r="F62" s="55" t="s">
        <v>19</v>
      </c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41" t="s">
        <v>239</v>
      </c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3"/>
      <c r="AN62" s="41" t="s">
        <v>242</v>
      </c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3"/>
      <c r="BG62" s="41" t="s">
        <v>250</v>
      </c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3"/>
    </row>
    <row r="63" spans="1:79" ht="51.75" customHeight="1" x14ac:dyDescent="0.25">
      <c r="A63" s="80"/>
      <c r="B63" s="81"/>
      <c r="C63" s="81"/>
      <c r="D63" s="81"/>
      <c r="E63" s="82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41" t="s">
        <v>4</v>
      </c>
      <c r="V63" s="42"/>
      <c r="W63" s="42"/>
      <c r="X63" s="42"/>
      <c r="Y63" s="43"/>
      <c r="Z63" s="41" t="s">
        <v>3</v>
      </c>
      <c r="AA63" s="42"/>
      <c r="AB63" s="42"/>
      <c r="AC63" s="42"/>
      <c r="AD63" s="43"/>
      <c r="AE63" s="44" t="s">
        <v>116</v>
      </c>
      <c r="AF63" s="45"/>
      <c r="AG63" s="45"/>
      <c r="AH63" s="46"/>
      <c r="AI63" s="41" t="s">
        <v>5</v>
      </c>
      <c r="AJ63" s="42"/>
      <c r="AK63" s="42"/>
      <c r="AL63" s="42"/>
      <c r="AM63" s="43"/>
      <c r="AN63" s="41" t="s">
        <v>4</v>
      </c>
      <c r="AO63" s="42"/>
      <c r="AP63" s="42"/>
      <c r="AQ63" s="42"/>
      <c r="AR63" s="43"/>
      <c r="AS63" s="41" t="s">
        <v>3</v>
      </c>
      <c r="AT63" s="42"/>
      <c r="AU63" s="42"/>
      <c r="AV63" s="42"/>
      <c r="AW63" s="43"/>
      <c r="AX63" s="44" t="s">
        <v>116</v>
      </c>
      <c r="AY63" s="45"/>
      <c r="AZ63" s="45"/>
      <c r="BA63" s="46"/>
      <c r="BB63" s="41" t="s">
        <v>96</v>
      </c>
      <c r="BC63" s="42"/>
      <c r="BD63" s="42"/>
      <c r="BE63" s="42"/>
      <c r="BF63" s="43"/>
      <c r="BG63" s="41" t="s">
        <v>4</v>
      </c>
      <c r="BH63" s="42"/>
      <c r="BI63" s="42"/>
      <c r="BJ63" s="42"/>
      <c r="BK63" s="43"/>
      <c r="BL63" s="41" t="s">
        <v>3</v>
      </c>
      <c r="BM63" s="42"/>
      <c r="BN63" s="42"/>
      <c r="BO63" s="42"/>
      <c r="BP63" s="43"/>
      <c r="BQ63" s="44" t="s">
        <v>116</v>
      </c>
      <c r="BR63" s="45"/>
      <c r="BS63" s="45"/>
      <c r="BT63" s="46"/>
      <c r="BU63" s="55" t="s">
        <v>97</v>
      </c>
      <c r="BV63" s="55"/>
      <c r="BW63" s="55"/>
      <c r="BX63" s="55"/>
      <c r="BY63" s="55"/>
    </row>
    <row r="64" spans="1:79" ht="15" customHeight="1" x14ac:dyDescent="0.25">
      <c r="A64" s="41">
        <v>1</v>
      </c>
      <c r="B64" s="42"/>
      <c r="C64" s="42"/>
      <c r="D64" s="42"/>
      <c r="E64" s="43"/>
      <c r="F64" s="41">
        <v>2</v>
      </c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3"/>
      <c r="U64" s="41">
        <v>3</v>
      </c>
      <c r="V64" s="42"/>
      <c r="W64" s="42"/>
      <c r="X64" s="42"/>
      <c r="Y64" s="43"/>
      <c r="Z64" s="41">
        <v>4</v>
      </c>
      <c r="AA64" s="42"/>
      <c r="AB64" s="42"/>
      <c r="AC64" s="42"/>
      <c r="AD64" s="43"/>
      <c r="AE64" s="41">
        <v>5</v>
      </c>
      <c r="AF64" s="42"/>
      <c r="AG64" s="42"/>
      <c r="AH64" s="43"/>
      <c r="AI64" s="41">
        <v>6</v>
      </c>
      <c r="AJ64" s="42"/>
      <c r="AK64" s="42"/>
      <c r="AL64" s="42"/>
      <c r="AM64" s="43"/>
      <c r="AN64" s="41">
        <v>7</v>
      </c>
      <c r="AO64" s="42"/>
      <c r="AP64" s="42"/>
      <c r="AQ64" s="42"/>
      <c r="AR64" s="43"/>
      <c r="AS64" s="41">
        <v>8</v>
      </c>
      <c r="AT64" s="42"/>
      <c r="AU64" s="42"/>
      <c r="AV64" s="42"/>
      <c r="AW64" s="43"/>
      <c r="AX64" s="41">
        <v>9</v>
      </c>
      <c r="AY64" s="42"/>
      <c r="AZ64" s="42"/>
      <c r="BA64" s="43"/>
      <c r="BB64" s="41">
        <v>10</v>
      </c>
      <c r="BC64" s="42"/>
      <c r="BD64" s="42"/>
      <c r="BE64" s="42"/>
      <c r="BF64" s="43"/>
      <c r="BG64" s="41">
        <v>11</v>
      </c>
      <c r="BH64" s="42"/>
      <c r="BI64" s="42"/>
      <c r="BJ64" s="42"/>
      <c r="BK64" s="43"/>
      <c r="BL64" s="41">
        <v>12</v>
      </c>
      <c r="BM64" s="42"/>
      <c r="BN64" s="42"/>
      <c r="BO64" s="42"/>
      <c r="BP64" s="43"/>
      <c r="BQ64" s="41">
        <v>13</v>
      </c>
      <c r="BR64" s="42"/>
      <c r="BS64" s="42"/>
      <c r="BT64" s="43"/>
      <c r="BU64" s="55">
        <v>14</v>
      </c>
      <c r="BV64" s="55"/>
      <c r="BW64" s="55"/>
      <c r="BX64" s="55"/>
      <c r="BY64" s="55"/>
    </row>
    <row r="65" spans="1:79" s="1" customFormat="1" ht="13.5" hidden="1" customHeight="1" x14ac:dyDescent="0.25">
      <c r="A65" s="69" t="s">
        <v>64</v>
      </c>
      <c r="B65" s="70"/>
      <c r="C65" s="70"/>
      <c r="D65" s="70"/>
      <c r="E65" s="71"/>
      <c r="F65" s="69" t="s">
        <v>57</v>
      </c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1"/>
      <c r="U65" s="69" t="s">
        <v>65</v>
      </c>
      <c r="V65" s="70"/>
      <c r="W65" s="70"/>
      <c r="X65" s="70"/>
      <c r="Y65" s="71"/>
      <c r="Z65" s="69" t="s">
        <v>66</v>
      </c>
      <c r="AA65" s="70"/>
      <c r="AB65" s="70"/>
      <c r="AC65" s="70"/>
      <c r="AD65" s="71"/>
      <c r="AE65" s="69" t="s">
        <v>91</v>
      </c>
      <c r="AF65" s="70"/>
      <c r="AG65" s="70"/>
      <c r="AH65" s="71"/>
      <c r="AI65" s="56" t="s">
        <v>170</v>
      </c>
      <c r="AJ65" s="57"/>
      <c r="AK65" s="57"/>
      <c r="AL65" s="57"/>
      <c r="AM65" s="58"/>
      <c r="AN65" s="69" t="s">
        <v>67</v>
      </c>
      <c r="AO65" s="70"/>
      <c r="AP65" s="70"/>
      <c r="AQ65" s="70"/>
      <c r="AR65" s="71"/>
      <c r="AS65" s="69" t="s">
        <v>68</v>
      </c>
      <c r="AT65" s="70"/>
      <c r="AU65" s="70"/>
      <c r="AV65" s="70"/>
      <c r="AW65" s="71"/>
      <c r="AX65" s="69" t="s">
        <v>92</v>
      </c>
      <c r="AY65" s="70"/>
      <c r="AZ65" s="70"/>
      <c r="BA65" s="71"/>
      <c r="BB65" s="56" t="s">
        <v>170</v>
      </c>
      <c r="BC65" s="57"/>
      <c r="BD65" s="57"/>
      <c r="BE65" s="57"/>
      <c r="BF65" s="58"/>
      <c r="BG65" s="69" t="s">
        <v>58</v>
      </c>
      <c r="BH65" s="70"/>
      <c r="BI65" s="70"/>
      <c r="BJ65" s="70"/>
      <c r="BK65" s="71"/>
      <c r="BL65" s="69" t="s">
        <v>59</v>
      </c>
      <c r="BM65" s="70"/>
      <c r="BN65" s="70"/>
      <c r="BO65" s="70"/>
      <c r="BP65" s="71"/>
      <c r="BQ65" s="69" t="s">
        <v>93</v>
      </c>
      <c r="BR65" s="70"/>
      <c r="BS65" s="70"/>
      <c r="BT65" s="71"/>
      <c r="BU65" s="83" t="s">
        <v>170</v>
      </c>
      <c r="BV65" s="83"/>
      <c r="BW65" s="83"/>
      <c r="BX65" s="83"/>
      <c r="BY65" s="83"/>
      <c r="CA65" t="s">
        <v>27</v>
      </c>
    </row>
    <row r="66" spans="1:79" s="6" customFormat="1" ht="12.75" customHeight="1" x14ac:dyDescent="0.25">
      <c r="A66" s="87"/>
      <c r="B66" s="88"/>
      <c r="C66" s="88"/>
      <c r="D66" s="88"/>
      <c r="E66" s="89"/>
      <c r="F66" s="87" t="s">
        <v>147</v>
      </c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9"/>
      <c r="U66" s="84"/>
      <c r="V66" s="85"/>
      <c r="W66" s="85"/>
      <c r="X66" s="85"/>
      <c r="Y66" s="86"/>
      <c r="Z66" s="84"/>
      <c r="AA66" s="85"/>
      <c r="AB66" s="85"/>
      <c r="AC66" s="85"/>
      <c r="AD66" s="86"/>
      <c r="AE66" s="84"/>
      <c r="AF66" s="85"/>
      <c r="AG66" s="85"/>
      <c r="AH66" s="86"/>
      <c r="AI66" s="84">
        <f>IF(ISNUMBER(U66),U66,0)+IF(ISNUMBER(Z66),Z66,0)</f>
        <v>0</v>
      </c>
      <c r="AJ66" s="85"/>
      <c r="AK66" s="85"/>
      <c r="AL66" s="85"/>
      <c r="AM66" s="86"/>
      <c r="AN66" s="84"/>
      <c r="AO66" s="85"/>
      <c r="AP66" s="85"/>
      <c r="AQ66" s="85"/>
      <c r="AR66" s="86"/>
      <c r="AS66" s="84"/>
      <c r="AT66" s="85"/>
      <c r="AU66" s="85"/>
      <c r="AV66" s="85"/>
      <c r="AW66" s="86"/>
      <c r="AX66" s="84"/>
      <c r="AY66" s="85"/>
      <c r="AZ66" s="85"/>
      <c r="BA66" s="86"/>
      <c r="BB66" s="84">
        <f>IF(ISNUMBER(AN66),AN66,0)+IF(ISNUMBER(AS66),AS66,0)</f>
        <v>0</v>
      </c>
      <c r="BC66" s="85"/>
      <c r="BD66" s="85"/>
      <c r="BE66" s="85"/>
      <c r="BF66" s="86"/>
      <c r="BG66" s="84"/>
      <c r="BH66" s="85"/>
      <c r="BI66" s="85"/>
      <c r="BJ66" s="85"/>
      <c r="BK66" s="86"/>
      <c r="BL66" s="84"/>
      <c r="BM66" s="85"/>
      <c r="BN66" s="85"/>
      <c r="BO66" s="85"/>
      <c r="BP66" s="86"/>
      <c r="BQ66" s="84"/>
      <c r="BR66" s="85"/>
      <c r="BS66" s="85"/>
      <c r="BT66" s="86"/>
      <c r="BU66" s="84">
        <f>IF(ISNUMBER(BG66),BG66,0)+IF(ISNUMBER(BL66),BL66,0)</f>
        <v>0</v>
      </c>
      <c r="BV66" s="85"/>
      <c r="BW66" s="85"/>
      <c r="BX66" s="85"/>
      <c r="BY66" s="86"/>
      <c r="CA66" s="6" t="s">
        <v>28</v>
      </c>
    </row>
    <row r="68" spans="1:79" ht="14.25" customHeight="1" x14ac:dyDescent="0.25">
      <c r="A68" s="34" t="s">
        <v>266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</row>
    <row r="69" spans="1:79" ht="15" customHeight="1" x14ac:dyDescent="0.25">
      <c r="A69" s="75" t="s">
        <v>238</v>
      </c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</row>
    <row r="70" spans="1:79" ht="23.1" customHeight="1" x14ac:dyDescent="0.25">
      <c r="A70" s="77" t="s">
        <v>118</v>
      </c>
      <c r="B70" s="78"/>
      <c r="C70" s="78"/>
      <c r="D70" s="79"/>
      <c r="E70" s="49" t="s">
        <v>19</v>
      </c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1"/>
      <c r="X70" s="41" t="s">
        <v>260</v>
      </c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3"/>
      <c r="AR70" s="55" t="s">
        <v>265</v>
      </c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</row>
    <row r="71" spans="1:79" ht="48.75" customHeight="1" x14ac:dyDescent="0.25">
      <c r="A71" s="80"/>
      <c r="B71" s="81"/>
      <c r="C71" s="81"/>
      <c r="D71" s="82"/>
      <c r="E71" s="52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4"/>
      <c r="X71" s="49" t="s">
        <v>4</v>
      </c>
      <c r="Y71" s="50"/>
      <c r="Z71" s="50"/>
      <c r="AA71" s="50"/>
      <c r="AB71" s="51"/>
      <c r="AC71" s="49" t="s">
        <v>3</v>
      </c>
      <c r="AD71" s="50"/>
      <c r="AE71" s="50"/>
      <c r="AF71" s="50"/>
      <c r="AG71" s="51"/>
      <c r="AH71" s="44" t="s">
        <v>116</v>
      </c>
      <c r="AI71" s="45"/>
      <c r="AJ71" s="45"/>
      <c r="AK71" s="45"/>
      <c r="AL71" s="46"/>
      <c r="AM71" s="41" t="s">
        <v>5</v>
      </c>
      <c r="AN71" s="42"/>
      <c r="AO71" s="42"/>
      <c r="AP71" s="42"/>
      <c r="AQ71" s="43"/>
      <c r="AR71" s="41" t="s">
        <v>4</v>
      </c>
      <c r="AS71" s="42"/>
      <c r="AT71" s="42"/>
      <c r="AU71" s="42"/>
      <c r="AV71" s="43"/>
      <c r="AW71" s="41" t="s">
        <v>3</v>
      </c>
      <c r="AX71" s="42"/>
      <c r="AY71" s="42"/>
      <c r="AZ71" s="42"/>
      <c r="BA71" s="43"/>
      <c r="BB71" s="44" t="s">
        <v>116</v>
      </c>
      <c r="BC71" s="45"/>
      <c r="BD71" s="45"/>
      <c r="BE71" s="45"/>
      <c r="BF71" s="46"/>
      <c r="BG71" s="41" t="s">
        <v>96</v>
      </c>
      <c r="BH71" s="42"/>
      <c r="BI71" s="42"/>
      <c r="BJ71" s="42"/>
      <c r="BK71" s="43"/>
    </row>
    <row r="72" spans="1:79" ht="12.75" customHeight="1" x14ac:dyDescent="0.25">
      <c r="A72" s="41">
        <v>1</v>
      </c>
      <c r="B72" s="42"/>
      <c r="C72" s="42"/>
      <c r="D72" s="43"/>
      <c r="E72" s="41">
        <v>2</v>
      </c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3"/>
      <c r="X72" s="41">
        <v>3</v>
      </c>
      <c r="Y72" s="42"/>
      <c r="Z72" s="42"/>
      <c r="AA72" s="42"/>
      <c r="AB72" s="43"/>
      <c r="AC72" s="41">
        <v>4</v>
      </c>
      <c r="AD72" s="42"/>
      <c r="AE72" s="42"/>
      <c r="AF72" s="42"/>
      <c r="AG72" s="43"/>
      <c r="AH72" s="41">
        <v>5</v>
      </c>
      <c r="AI72" s="42"/>
      <c r="AJ72" s="42"/>
      <c r="AK72" s="42"/>
      <c r="AL72" s="43"/>
      <c r="AM72" s="41">
        <v>6</v>
      </c>
      <c r="AN72" s="42"/>
      <c r="AO72" s="42"/>
      <c r="AP72" s="42"/>
      <c r="AQ72" s="43"/>
      <c r="AR72" s="41">
        <v>7</v>
      </c>
      <c r="AS72" s="42"/>
      <c r="AT72" s="42"/>
      <c r="AU72" s="42"/>
      <c r="AV72" s="43"/>
      <c r="AW72" s="41">
        <v>8</v>
      </c>
      <c r="AX72" s="42"/>
      <c r="AY72" s="42"/>
      <c r="AZ72" s="42"/>
      <c r="BA72" s="43"/>
      <c r="BB72" s="41">
        <v>9</v>
      </c>
      <c r="BC72" s="42"/>
      <c r="BD72" s="42"/>
      <c r="BE72" s="42"/>
      <c r="BF72" s="43"/>
      <c r="BG72" s="41">
        <v>10</v>
      </c>
      <c r="BH72" s="42"/>
      <c r="BI72" s="42"/>
      <c r="BJ72" s="42"/>
      <c r="BK72" s="43"/>
    </row>
    <row r="73" spans="1:79" s="1" customFormat="1" ht="12.75" hidden="1" customHeight="1" x14ac:dyDescent="0.25">
      <c r="A73" s="69" t="s">
        <v>64</v>
      </c>
      <c r="B73" s="70"/>
      <c r="C73" s="70"/>
      <c r="D73" s="71"/>
      <c r="E73" s="69" t="s">
        <v>57</v>
      </c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1"/>
      <c r="X73" s="90" t="s">
        <v>60</v>
      </c>
      <c r="Y73" s="91"/>
      <c r="Z73" s="91"/>
      <c r="AA73" s="91"/>
      <c r="AB73" s="92"/>
      <c r="AC73" s="90" t="s">
        <v>61</v>
      </c>
      <c r="AD73" s="91"/>
      <c r="AE73" s="91"/>
      <c r="AF73" s="91"/>
      <c r="AG73" s="92"/>
      <c r="AH73" s="69" t="s">
        <v>94</v>
      </c>
      <c r="AI73" s="70"/>
      <c r="AJ73" s="70"/>
      <c r="AK73" s="70"/>
      <c r="AL73" s="71"/>
      <c r="AM73" s="56" t="s">
        <v>171</v>
      </c>
      <c r="AN73" s="57"/>
      <c r="AO73" s="57"/>
      <c r="AP73" s="57"/>
      <c r="AQ73" s="58"/>
      <c r="AR73" s="69" t="s">
        <v>62</v>
      </c>
      <c r="AS73" s="70"/>
      <c r="AT73" s="70"/>
      <c r="AU73" s="70"/>
      <c r="AV73" s="71"/>
      <c r="AW73" s="69" t="s">
        <v>63</v>
      </c>
      <c r="AX73" s="70"/>
      <c r="AY73" s="70"/>
      <c r="AZ73" s="70"/>
      <c r="BA73" s="71"/>
      <c r="BB73" s="69" t="s">
        <v>95</v>
      </c>
      <c r="BC73" s="70"/>
      <c r="BD73" s="70"/>
      <c r="BE73" s="70"/>
      <c r="BF73" s="71"/>
      <c r="BG73" s="56" t="s">
        <v>171</v>
      </c>
      <c r="BH73" s="57"/>
      <c r="BI73" s="57"/>
      <c r="BJ73" s="57"/>
      <c r="BK73" s="58"/>
      <c r="CA73" t="s">
        <v>29</v>
      </c>
    </row>
    <row r="74" spans="1:79" s="25" customFormat="1" ht="13.2" customHeight="1" x14ac:dyDescent="0.25">
      <c r="A74" s="59">
        <v>2210</v>
      </c>
      <c r="B74" s="60"/>
      <c r="C74" s="60"/>
      <c r="D74" s="61"/>
      <c r="E74" s="62" t="s">
        <v>176</v>
      </c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4"/>
      <c r="X74" s="66">
        <v>845500</v>
      </c>
      <c r="Y74" s="67"/>
      <c r="Z74" s="67"/>
      <c r="AA74" s="67"/>
      <c r="AB74" s="68"/>
      <c r="AC74" s="66">
        <v>0</v>
      </c>
      <c r="AD74" s="67"/>
      <c r="AE74" s="67"/>
      <c r="AF74" s="67"/>
      <c r="AG74" s="68"/>
      <c r="AH74" s="66">
        <v>0</v>
      </c>
      <c r="AI74" s="67"/>
      <c r="AJ74" s="67"/>
      <c r="AK74" s="67"/>
      <c r="AL74" s="68"/>
      <c r="AM74" s="66">
        <f>IF(ISNUMBER(X74),X74,0)+IF(ISNUMBER(AC74),AC74,0)</f>
        <v>845500</v>
      </c>
      <c r="AN74" s="67"/>
      <c r="AO74" s="67"/>
      <c r="AP74" s="67"/>
      <c r="AQ74" s="68"/>
      <c r="AR74" s="66">
        <v>845500</v>
      </c>
      <c r="AS74" s="67"/>
      <c r="AT74" s="67"/>
      <c r="AU74" s="67"/>
      <c r="AV74" s="68"/>
      <c r="AW74" s="66">
        <v>0</v>
      </c>
      <c r="AX74" s="67"/>
      <c r="AY74" s="67"/>
      <c r="AZ74" s="67"/>
      <c r="BA74" s="68"/>
      <c r="BB74" s="66">
        <v>0</v>
      </c>
      <c r="BC74" s="67"/>
      <c r="BD74" s="67"/>
      <c r="BE74" s="67"/>
      <c r="BF74" s="68"/>
      <c r="BG74" s="65">
        <f>IF(ISNUMBER(AR74),AR74,0)+IF(ISNUMBER(AW74),AW74,0)</f>
        <v>845500</v>
      </c>
      <c r="BH74" s="65"/>
      <c r="BI74" s="65"/>
      <c r="BJ74" s="65"/>
      <c r="BK74" s="65"/>
      <c r="CA74" s="25" t="s">
        <v>30</v>
      </c>
    </row>
    <row r="75" spans="1:79" s="25" customFormat="1" ht="13.2" customHeight="1" x14ac:dyDescent="0.25">
      <c r="A75" s="59">
        <v>2240</v>
      </c>
      <c r="B75" s="60"/>
      <c r="C75" s="60"/>
      <c r="D75" s="61"/>
      <c r="E75" s="62" t="s">
        <v>177</v>
      </c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4"/>
      <c r="X75" s="66">
        <v>150000</v>
      </c>
      <c r="Y75" s="67"/>
      <c r="Z75" s="67"/>
      <c r="AA75" s="67"/>
      <c r="AB75" s="68"/>
      <c r="AC75" s="66">
        <v>0</v>
      </c>
      <c r="AD75" s="67"/>
      <c r="AE75" s="67"/>
      <c r="AF75" s="67"/>
      <c r="AG75" s="68"/>
      <c r="AH75" s="66">
        <v>0</v>
      </c>
      <c r="AI75" s="67"/>
      <c r="AJ75" s="67"/>
      <c r="AK75" s="67"/>
      <c r="AL75" s="68"/>
      <c r="AM75" s="66">
        <f>IF(ISNUMBER(X75),X75,0)+IF(ISNUMBER(AC75),AC75,0)</f>
        <v>150000</v>
      </c>
      <c r="AN75" s="67"/>
      <c r="AO75" s="67"/>
      <c r="AP75" s="67"/>
      <c r="AQ75" s="68"/>
      <c r="AR75" s="66">
        <v>150000</v>
      </c>
      <c r="AS75" s="67"/>
      <c r="AT75" s="67"/>
      <c r="AU75" s="67"/>
      <c r="AV75" s="68"/>
      <c r="AW75" s="66">
        <v>0</v>
      </c>
      <c r="AX75" s="67"/>
      <c r="AY75" s="67"/>
      <c r="AZ75" s="67"/>
      <c r="BA75" s="68"/>
      <c r="BB75" s="66">
        <v>0</v>
      </c>
      <c r="BC75" s="67"/>
      <c r="BD75" s="67"/>
      <c r="BE75" s="67"/>
      <c r="BF75" s="68"/>
      <c r="BG75" s="65">
        <f>IF(ISNUMBER(AR75),AR75,0)+IF(ISNUMBER(AW75),AW75,0)</f>
        <v>150000</v>
      </c>
      <c r="BH75" s="65"/>
      <c r="BI75" s="65"/>
      <c r="BJ75" s="65"/>
      <c r="BK75" s="65"/>
    </row>
    <row r="76" spans="1:79" s="25" customFormat="1" ht="13.2" customHeight="1" x14ac:dyDescent="0.25">
      <c r="A76" s="59">
        <v>2275</v>
      </c>
      <c r="B76" s="60"/>
      <c r="C76" s="60"/>
      <c r="D76" s="61"/>
      <c r="E76" s="62" t="s">
        <v>178</v>
      </c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6">
        <v>0</v>
      </c>
      <c r="Y76" s="67"/>
      <c r="Z76" s="67"/>
      <c r="AA76" s="67"/>
      <c r="AB76" s="68"/>
      <c r="AC76" s="66">
        <v>0</v>
      </c>
      <c r="AD76" s="67"/>
      <c r="AE76" s="67"/>
      <c r="AF76" s="67"/>
      <c r="AG76" s="68"/>
      <c r="AH76" s="66">
        <v>0</v>
      </c>
      <c r="AI76" s="67"/>
      <c r="AJ76" s="67"/>
      <c r="AK76" s="67"/>
      <c r="AL76" s="68"/>
      <c r="AM76" s="66">
        <f>IF(ISNUMBER(X76),X76,0)+IF(ISNUMBER(AC76),AC76,0)</f>
        <v>0</v>
      </c>
      <c r="AN76" s="67"/>
      <c r="AO76" s="67"/>
      <c r="AP76" s="67"/>
      <c r="AQ76" s="68"/>
      <c r="AR76" s="66">
        <v>0</v>
      </c>
      <c r="AS76" s="67"/>
      <c r="AT76" s="67"/>
      <c r="AU76" s="67"/>
      <c r="AV76" s="68"/>
      <c r="AW76" s="66">
        <v>0</v>
      </c>
      <c r="AX76" s="67"/>
      <c r="AY76" s="67"/>
      <c r="AZ76" s="67"/>
      <c r="BA76" s="68"/>
      <c r="BB76" s="66">
        <v>0</v>
      </c>
      <c r="BC76" s="67"/>
      <c r="BD76" s="67"/>
      <c r="BE76" s="67"/>
      <c r="BF76" s="68"/>
      <c r="BG76" s="65">
        <f>IF(ISNUMBER(AR76),AR76,0)+IF(ISNUMBER(AW76),AW76,0)</f>
        <v>0</v>
      </c>
      <c r="BH76" s="65"/>
      <c r="BI76" s="65"/>
      <c r="BJ76" s="65"/>
      <c r="BK76" s="65"/>
    </row>
    <row r="77" spans="1:79" s="25" customFormat="1" ht="26.4" customHeight="1" x14ac:dyDescent="0.25">
      <c r="A77" s="59">
        <v>3110</v>
      </c>
      <c r="B77" s="60"/>
      <c r="C77" s="60"/>
      <c r="D77" s="61"/>
      <c r="E77" s="62" t="s">
        <v>179</v>
      </c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4"/>
      <c r="X77" s="66">
        <v>0</v>
      </c>
      <c r="Y77" s="67"/>
      <c r="Z77" s="67"/>
      <c r="AA77" s="67"/>
      <c r="AB77" s="68"/>
      <c r="AC77" s="66">
        <v>0</v>
      </c>
      <c r="AD77" s="67"/>
      <c r="AE77" s="67"/>
      <c r="AF77" s="67"/>
      <c r="AG77" s="68"/>
      <c r="AH77" s="66">
        <v>0</v>
      </c>
      <c r="AI77" s="67"/>
      <c r="AJ77" s="67"/>
      <c r="AK77" s="67"/>
      <c r="AL77" s="68"/>
      <c r="AM77" s="66">
        <f>IF(ISNUMBER(X77),X77,0)+IF(ISNUMBER(AC77),AC77,0)</f>
        <v>0</v>
      </c>
      <c r="AN77" s="67"/>
      <c r="AO77" s="67"/>
      <c r="AP77" s="67"/>
      <c r="AQ77" s="68"/>
      <c r="AR77" s="66">
        <v>0</v>
      </c>
      <c r="AS77" s="67"/>
      <c r="AT77" s="67"/>
      <c r="AU77" s="67"/>
      <c r="AV77" s="68"/>
      <c r="AW77" s="66">
        <v>0</v>
      </c>
      <c r="AX77" s="67"/>
      <c r="AY77" s="67"/>
      <c r="AZ77" s="67"/>
      <c r="BA77" s="68"/>
      <c r="BB77" s="66">
        <v>0</v>
      </c>
      <c r="BC77" s="67"/>
      <c r="BD77" s="67"/>
      <c r="BE77" s="67"/>
      <c r="BF77" s="68"/>
      <c r="BG77" s="65">
        <f>IF(ISNUMBER(AR77),AR77,0)+IF(ISNUMBER(AW77),AW77,0)</f>
        <v>0</v>
      </c>
      <c r="BH77" s="65"/>
      <c r="BI77" s="65"/>
      <c r="BJ77" s="65"/>
      <c r="BK77" s="65"/>
    </row>
    <row r="78" spans="1:79" s="6" customFormat="1" ht="12.75" customHeight="1" x14ac:dyDescent="0.25">
      <c r="A78" s="87"/>
      <c r="B78" s="88"/>
      <c r="C78" s="88"/>
      <c r="D78" s="89"/>
      <c r="E78" s="129" t="s">
        <v>147</v>
      </c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1"/>
      <c r="X78" s="84">
        <v>995500</v>
      </c>
      <c r="Y78" s="85"/>
      <c r="Z78" s="85"/>
      <c r="AA78" s="85"/>
      <c r="AB78" s="86"/>
      <c r="AC78" s="84">
        <v>0</v>
      </c>
      <c r="AD78" s="85"/>
      <c r="AE78" s="85"/>
      <c r="AF78" s="85"/>
      <c r="AG78" s="86"/>
      <c r="AH78" s="84">
        <v>0</v>
      </c>
      <c r="AI78" s="85"/>
      <c r="AJ78" s="85"/>
      <c r="AK78" s="85"/>
      <c r="AL78" s="86"/>
      <c r="AM78" s="84">
        <f>IF(ISNUMBER(X78),X78,0)+IF(ISNUMBER(AC78),AC78,0)</f>
        <v>995500</v>
      </c>
      <c r="AN78" s="85"/>
      <c r="AO78" s="85"/>
      <c r="AP78" s="85"/>
      <c r="AQ78" s="86"/>
      <c r="AR78" s="84">
        <v>995500</v>
      </c>
      <c r="AS78" s="85"/>
      <c r="AT78" s="85"/>
      <c r="AU78" s="85"/>
      <c r="AV78" s="86"/>
      <c r="AW78" s="84">
        <v>0</v>
      </c>
      <c r="AX78" s="85"/>
      <c r="AY78" s="85"/>
      <c r="AZ78" s="85"/>
      <c r="BA78" s="86"/>
      <c r="BB78" s="84">
        <v>0</v>
      </c>
      <c r="BC78" s="85"/>
      <c r="BD78" s="85"/>
      <c r="BE78" s="85"/>
      <c r="BF78" s="86"/>
      <c r="BG78" s="97">
        <f>IF(ISNUMBER(AR78),AR78,0)+IF(ISNUMBER(AW78),AW78,0)</f>
        <v>995500</v>
      </c>
      <c r="BH78" s="97"/>
      <c r="BI78" s="97"/>
      <c r="BJ78" s="97"/>
      <c r="BK78" s="97"/>
    </row>
    <row r="80" spans="1:79" ht="14.25" customHeight="1" x14ac:dyDescent="0.25">
      <c r="A80" s="34" t="s">
        <v>267</v>
      </c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</row>
    <row r="81" spans="1:79" ht="15" customHeight="1" x14ac:dyDescent="0.25">
      <c r="A81" s="75" t="s">
        <v>238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</row>
    <row r="82" spans="1:79" ht="23.1" customHeight="1" x14ac:dyDescent="0.25">
      <c r="A82" s="77" t="s">
        <v>119</v>
      </c>
      <c r="B82" s="78"/>
      <c r="C82" s="78"/>
      <c r="D82" s="78"/>
      <c r="E82" s="79"/>
      <c r="F82" s="49" t="s">
        <v>19</v>
      </c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1"/>
      <c r="X82" s="55" t="s">
        <v>260</v>
      </c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41" t="s">
        <v>265</v>
      </c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3"/>
    </row>
    <row r="83" spans="1:79" ht="53.25" customHeight="1" x14ac:dyDescent="0.25">
      <c r="A83" s="80"/>
      <c r="B83" s="81"/>
      <c r="C83" s="81"/>
      <c r="D83" s="81"/>
      <c r="E83" s="82"/>
      <c r="F83" s="52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4"/>
      <c r="X83" s="41" t="s">
        <v>4</v>
      </c>
      <c r="Y83" s="42"/>
      <c r="Z83" s="42"/>
      <c r="AA83" s="42"/>
      <c r="AB83" s="43"/>
      <c r="AC83" s="41" t="s">
        <v>3</v>
      </c>
      <c r="AD83" s="42"/>
      <c r="AE83" s="42"/>
      <c r="AF83" s="42"/>
      <c r="AG83" s="43"/>
      <c r="AH83" s="44" t="s">
        <v>116</v>
      </c>
      <c r="AI83" s="45"/>
      <c r="AJ83" s="45"/>
      <c r="AK83" s="45"/>
      <c r="AL83" s="46"/>
      <c r="AM83" s="41" t="s">
        <v>5</v>
      </c>
      <c r="AN83" s="42"/>
      <c r="AO83" s="42"/>
      <c r="AP83" s="42"/>
      <c r="AQ83" s="43"/>
      <c r="AR83" s="41" t="s">
        <v>4</v>
      </c>
      <c r="AS83" s="42"/>
      <c r="AT83" s="42"/>
      <c r="AU83" s="42"/>
      <c r="AV83" s="43"/>
      <c r="AW83" s="41" t="s">
        <v>3</v>
      </c>
      <c r="AX83" s="42"/>
      <c r="AY83" s="42"/>
      <c r="AZ83" s="42"/>
      <c r="BA83" s="43"/>
      <c r="BB83" s="93" t="s">
        <v>116</v>
      </c>
      <c r="BC83" s="93"/>
      <c r="BD83" s="93"/>
      <c r="BE83" s="93"/>
      <c r="BF83" s="93"/>
      <c r="BG83" s="41" t="s">
        <v>96</v>
      </c>
      <c r="BH83" s="42"/>
      <c r="BI83" s="42"/>
      <c r="BJ83" s="42"/>
      <c r="BK83" s="43"/>
    </row>
    <row r="84" spans="1:79" ht="15" customHeight="1" x14ac:dyDescent="0.25">
      <c r="A84" s="41">
        <v>1</v>
      </c>
      <c r="B84" s="42"/>
      <c r="C84" s="42"/>
      <c r="D84" s="42"/>
      <c r="E84" s="43"/>
      <c r="F84" s="41">
        <v>2</v>
      </c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3"/>
      <c r="X84" s="41">
        <v>3</v>
      </c>
      <c r="Y84" s="42"/>
      <c r="Z84" s="42"/>
      <c r="AA84" s="42"/>
      <c r="AB84" s="43"/>
      <c r="AC84" s="41">
        <v>4</v>
      </c>
      <c r="AD84" s="42"/>
      <c r="AE84" s="42"/>
      <c r="AF84" s="42"/>
      <c r="AG84" s="43"/>
      <c r="AH84" s="41">
        <v>5</v>
      </c>
      <c r="AI84" s="42"/>
      <c r="AJ84" s="42"/>
      <c r="AK84" s="42"/>
      <c r="AL84" s="43"/>
      <c r="AM84" s="41">
        <v>6</v>
      </c>
      <c r="AN84" s="42"/>
      <c r="AO84" s="42"/>
      <c r="AP84" s="42"/>
      <c r="AQ84" s="43"/>
      <c r="AR84" s="41">
        <v>7</v>
      </c>
      <c r="AS84" s="42"/>
      <c r="AT84" s="42"/>
      <c r="AU84" s="42"/>
      <c r="AV84" s="43"/>
      <c r="AW84" s="41">
        <v>8</v>
      </c>
      <c r="AX84" s="42"/>
      <c r="AY84" s="42"/>
      <c r="AZ84" s="42"/>
      <c r="BA84" s="43"/>
      <c r="BB84" s="41">
        <v>9</v>
      </c>
      <c r="BC84" s="42"/>
      <c r="BD84" s="42"/>
      <c r="BE84" s="42"/>
      <c r="BF84" s="43"/>
      <c r="BG84" s="41">
        <v>10</v>
      </c>
      <c r="BH84" s="42"/>
      <c r="BI84" s="42"/>
      <c r="BJ84" s="42"/>
      <c r="BK84" s="43"/>
    </row>
    <row r="85" spans="1:79" s="1" customFormat="1" ht="15" hidden="1" customHeight="1" x14ac:dyDescent="0.25">
      <c r="A85" s="69" t="s">
        <v>64</v>
      </c>
      <c r="B85" s="70"/>
      <c r="C85" s="70"/>
      <c r="D85" s="70"/>
      <c r="E85" s="71"/>
      <c r="F85" s="69" t="s">
        <v>57</v>
      </c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1"/>
      <c r="X85" s="69" t="s">
        <v>60</v>
      </c>
      <c r="Y85" s="70"/>
      <c r="Z85" s="70"/>
      <c r="AA85" s="70"/>
      <c r="AB85" s="71"/>
      <c r="AC85" s="69" t="s">
        <v>61</v>
      </c>
      <c r="AD85" s="70"/>
      <c r="AE85" s="70"/>
      <c r="AF85" s="70"/>
      <c r="AG85" s="71"/>
      <c r="AH85" s="69" t="s">
        <v>94</v>
      </c>
      <c r="AI85" s="70"/>
      <c r="AJ85" s="70"/>
      <c r="AK85" s="70"/>
      <c r="AL85" s="71"/>
      <c r="AM85" s="56" t="s">
        <v>171</v>
      </c>
      <c r="AN85" s="57"/>
      <c r="AO85" s="57"/>
      <c r="AP85" s="57"/>
      <c r="AQ85" s="58"/>
      <c r="AR85" s="69" t="s">
        <v>62</v>
      </c>
      <c r="AS85" s="70"/>
      <c r="AT85" s="70"/>
      <c r="AU85" s="70"/>
      <c r="AV85" s="71"/>
      <c r="AW85" s="69" t="s">
        <v>63</v>
      </c>
      <c r="AX85" s="70"/>
      <c r="AY85" s="70"/>
      <c r="AZ85" s="70"/>
      <c r="BA85" s="71"/>
      <c r="BB85" s="69" t="s">
        <v>95</v>
      </c>
      <c r="BC85" s="70"/>
      <c r="BD85" s="70"/>
      <c r="BE85" s="70"/>
      <c r="BF85" s="71"/>
      <c r="BG85" s="56" t="s">
        <v>171</v>
      </c>
      <c r="BH85" s="57"/>
      <c r="BI85" s="57"/>
      <c r="BJ85" s="57"/>
      <c r="BK85" s="58"/>
      <c r="CA85" t="s">
        <v>31</v>
      </c>
    </row>
    <row r="86" spans="1:79" s="6" customFormat="1" ht="12.75" customHeight="1" x14ac:dyDescent="0.25">
      <c r="A86" s="87"/>
      <c r="B86" s="88"/>
      <c r="C86" s="88"/>
      <c r="D86" s="88"/>
      <c r="E86" s="89"/>
      <c r="F86" s="87" t="s">
        <v>147</v>
      </c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9"/>
      <c r="X86" s="94"/>
      <c r="Y86" s="95"/>
      <c r="Z86" s="95"/>
      <c r="AA86" s="95"/>
      <c r="AB86" s="96"/>
      <c r="AC86" s="94"/>
      <c r="AD86" s="95"/>
      <c r="AE86" s="95"/>
      <c r="AF86" s="95"/>
      <c r="AG86" s="96"/>
      <c r="AH86" s="97"/>
      <c r="AI86" s="97"/>
      <c r="AJ86" s="97"/>
      <c r="AK86" s="97"/>
      <c r="AL86" s="97"/>
      <c r="AM86" s="97">
        <f>IF(ISNUMBER(X86),X86,0)+IF(ISNUMBER(AC86),AC86,0)</f>
        <v>0</v>
      </c>
      <c r="AN86" s="97"/>
      <c r="AO86" s="97"/>
      <c r="AP86" s="97"/>
      <c r="AQ86" s="97"/>
      <c r="AR86" s="97"/>
      <c r="AS86" s="97"/>
      <c r="AT86" s="97"/>
      <c r="AU86" s="97"/>
      <c r="AV86" s="97"/>
      <c r="AW86" s="97"/>
      <c r="AX86" s="97"/>
      <c r="AY86" s="97"/>
      <c r="AZ86" s="97"/>
      <c r="BA86" s="97"/>
      <c r="BB86" s="97"/>
      <c r="BC86" s="97"/>
      <c r="BD86" s="97"/>
      <c r="BE86" s="97"/>
      <c r="BF86" s="97"/>
      <c r="BG86" s="97">
        <f>IF(ISNUMBER(AR86),AR86,0)+IF(ISNUMBER(AW86),AW86,0)</f>
        <v>0</v>
      </c>
      <c r="BH86" s="97"/>
      <c r="BI86" s="97"/>
      <c r="BJ86" s="97"/>
      <c r="BK86" s="97"/>
      <c r="CA86" s="6" t="s">
        <v>32</v>
      </c>
    </row>
    <row r="89" spans="1:79" ht="14.25" customHeight="1" x14ac:dyDescent="0.25">
      <c r="A89" s="34" t="s">
        <v>120</v>
      </c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</row>
    <row r="90" spans="1:79" ht="14.25" customHeight="1" x14ac:dyDescent="0.25">
      <c r="A90" s="34" t="s">
        <v>253</v>
      </c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</row>
    <row r="91" spans="1:79" ht="15" customHeight="1" x14ac:dyDescent="0.25">
      <c r="A91" s="75" t="s">
        <v>238</v>
      </c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5"/>
      <c r="BM91" s="75"/>
      <c r="BN91" s="75"/>
      <c r="BO91" s="75"/>
      <c r="BP91" s="75"/>
      <c r="BQ91" s="75"/>
      <c r="BR91" s="75"/>
      <c r="BS91" s="75"/>
      <c r="BT91" s="75"/>
      <c r="BU91" s="75"/>
      <c r="BV91" s="75"/>
      <c r="BW91" s="75"/>
      <c r="BX91" s="75"/>
      <c r="BY91" s="75"/>
    </row>
    <row r="92" spans="1:79" ht="23.1" customHeight="1" x14ac:dyDescent="0.25">
      <c r="A92" s="49" t="s">
        <v>6</v>
      </c>
      <c r="B92" s="50"/>
      <c r="C92" s="50"/>
      <c r="D92" s="49" t="s">
        <v>121</v>
      </c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1"/>
      <c r="U92" s="41" t="s">
        <v>239</v>
      </c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3"/>
      <c r="AN92" s="41" t="s">
        <v>242</v>
      </c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3"/>
      <c r="BG92" s="55" t="s">
        <v>250</v>
      </c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</row>
    <row r="93" spans="1:79" ht="52.5" customHeight="1" x14ac:dyDescent="0.25">
      <c r="A93" s="52"/>
      <c r="B93" s="53"/>
      <c r="C93" s="53"/>
      <c r="D93" s="52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4"/>
      <c r="U93" s="41" t="s">
        <v>4</v>
      </c>
      <c r="V93" s="42"/>
      <c r="W93" s="42"/>
      <c r="X93" s="42"/>
      <c r="Y93" s="43"/>
      <c r="Z93" s="41" t="s">
        <v>3</v>
      </c>
      <c r="AA93" s="42"/>
      <c r="AB93" s="42"/>
      <c r="AC93" s="42"/>
      <c r="AD93" s="43"/>
      <c r="AE93" s="44" t="s">
        <v>116</v>
      </c>
      <c r="AF93" s="45"/>
      <c r="AG93" s="45"/>
      <c r="AH93" s="46"/>
      <c r="AI93" s="41" t="s">
        <v>5</v>
      </c>
      <c r="AJ93" s="42"/>
      <c r="AK93" s="42"/>
      <c r="AL93" s="42"/>
      <c r="AM93" s="43"/>
      <c r="AN93" s="41" t="s">
        <v>4</v>
      </c>
      <c r="AO93" s="42"/>
      <c r="AP93" s="42"/>
      <c r="AQ93" s="42"/>
      <c r="AR93" s="43"/>
      <c r="AS93" s="41" t="s">
        <v>3</v>
      </c>
      <c r="AT93" s="42"/>
      <c r="AU93" s="42"/>
      <c r="AV93" s="42"/>
      <c r="AW93" s="43"/>
      <c r="AX93" s="44" t="s">
        <v>116</v>
      </c>
      <c r="AY93" s="45"/>
      <c r="AZ93" s="45"/>
      <c r="BA93" s="46"/>
      <c r="BB93" s="41" t="s">
        <v>96</v>
      </c>
      <c r="BC93" s="42"/>
      <c r="BD93" s="42"/>
      <c r="BE93" s="42"/>
      <c r="BF93" s="43"/>
      <c r="BG93" s="41" t="s">
        <v>4</v>
      </c>
      <c r="BH93" s="42"/>
      <c r="BI93" s="42"/>
      <c r="BJ93" s="42"/>
      <c r="BK93" s="43"/>
      <c r="BL93" s="55" t="s">
        <v>3</v>
      </c>
      <c r="BM93" s="55"/>
      <c r="BN93" s="55"/>
      <c r="BO93" s="55"/>
      <c r="BP93" s="55"/>
      <c r="BQ93" s="93" t="s">
        <v>116</v>
      </c>
      <c r="BR93" s="93"/>
      <c r="BS93" s="93"/>
      <c r="BT93" s="93"/>
      <c r="BU93" s="41" t="s">
        <v>97</v>
      </c>
      <c r="BV93" s="42"/>
      <c r="BW93" s="42"/>
      <c r="BX93" s="42"/>
      <c r="BY93" s="43"/>
    </row>
    <row r="94" spans="1:79" ht="15" customHeight="1" x14ac:dyDescent="0.25">
      <c r="A94" s="41">
        <v>1</v>
      </c>
      <c r="B94" s="42"/>
      <c r="C94" s="42"/>
      <c r="D94" s="41">
        <v>2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3"/>
      <c r="U94" s="41">
        <v>3</v>
      </c>
      <c r="V94" s="42"/>
      <c r="W94" s="42"/>
      <c r="X94" s="42"/>
      <c r="Y94" s="43"/>
      <c r="Z94" s="41">
        <v>4</v>
      </c>
      <c r="AA94" s="42"/>
      <c r="AB94" s="42"/>
      <c r="AC94" s="42"/>
      <c r="AD94" s="43"/>
      <c r="AE94" s="41">
        <v>5</v>
      </c>
      <c r="AF94" s="42"/>
      <c r="AG94" s="42"/>
      <c r="AH94" s="43"/>
      <c r="AI94" s="41">
        <v>6</v>
      </c>
      <c r="AJ94" s="42"/>
      <c r="AK94" s="42"/>
      <c r="AL94" s="42"/>
      <c r="AM94" s="43"/>
      <c r="AN94" s="41">
        <v>7</v>
      </c>
      <c r="AO94" s="42"/>
      <c r="AP94" s="42"/>
      <c r="AQ94" s="42"/>
      <c r="AR94" s="43"/>
      <c r="AS94" s="41">
        <v>8</v>
      </c>
      <c r="AT94" s="42"/>
      <c r="AU94" s="42"/>
      <c r="AV94" s="42"/>
      <c r="AW94" s="43"/>
      <c r="AX94" s="55">
        <v>9</v>
      </c>
      <c r="AY94" s="55"/>
      <c r="AZ94" s="55"/>
      <c r="BA94" s="55"/>
      <c r="BB94" s="41">
        <v>10</v>
      </c>
      <c r="BC94" s="42"/>
      <c r="BD94" s="42"/>
      <c r="BE94" s="42"/>
      <c r="BF94" s="43"/>
      <c r="BG94" s="41">
        <v>11</v>
      </c>
      <c r="BH94" s="42"/>
      <c r="BI94" s="42"/>
      <c r="BJ94" s="42"/>
      <c r="BK94" s="43"/>
      <c r="BL94" s="55">
        <v>12</v>
      </c>
      <c r="BM94" s="55"/>
      <c r="BN94" s="55"/>
      <c r="BO94" s="55"/>
      <c r="BP94" s="55"/>
      <c r="BQ94" s="41">
        <v>13</v>
      </c>
      <c r="BR94" s="42"/>
      <c r="BS94" s="42"/>
      <c r="BT94" s="43"/>
      <c r="BU94" s="41">
        <v>14</v>
      </c>
      <c r="BV94" s="42"/>
      <c r="BW94" s="42"/>
      <c r="BX94" s="42"/>
      <c r="BY94" s="43"/>
    </row>
    <row r="95" spans="1:79" s="1" customFormat="1" ht="14.25" hidden="1" customHeight="1" x14ac:dyDescent="0.25">
      <c r="A95" s="69" t="s">
        <v>69</v>
      </c>
      <c r="B95" s="70"/>
      <c r="C95" s="70"/>
      <c r="D95" s="69" t="s">
        <v>57</v>
      </c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1"/>
      <c r="U95" s="76" t="s">
        <v>65</v>
      </c>
      <c r="V95" s="76"/>
      <c r="W95" s="76"/>
      <c r="X95" s="76"/>
      <c r="Y95" s="76"/>
      <c r="Z95" s="76" t="s">
        <v>66</v>
      </c>
      <c r="AA95" s="76"/>
      <c r="AB95" s="76"/>
      <c r="AC95" s="76"/>
      <c r="AD95" s="76"/>
      <c r="AE95" s="76" t="s">
        <v>91</v>
      </c>
      <c r="AF95" s="76"/>
      <c r="AG95" s="76"/>
      <c r="AH95" s="76"/>
      <c r="AI95" s="83" t="s">
        <v>170</v>
      </c>
      <c r="AJ95" s="83"/>
      <c r="AK95" s="83"/>
      <c r="AL95" s="83"/>
      <c r="AM95" s="83"/>
      <c r="AN95" s="76" t="s">
        <v>67</v>
      </c>
      <c r="AO95" s="76"/>
      <c r="AP95" s="76"/>
      <c r="AQ95" s="76"/>
      <c r="AR95" s="76"/>
      <c r="AS95" s="76" t="s">
        <v>68</v>
      </c>
      <c r="AT95" s="76"/>
      <c r="AU95" s="76"/>
      <c r="AV95" s="76"/>
      <c r="AW95" s="76"/>
      <c r="AX95" s="76" t="s">
        <v>92</v>
      </c>
      <c r="AY95" s="76"/>
      <c r="AZ95" s="76"/>
      <c r="BA95" s="76"/>
      <c r="BB95" s="83" t="s">
        <v>170</v>
      </c>
      <c r="BC95" s="83"/>
      <c r="BD95" s="83"/>
      <c r="BE95" s="83"/>
      <c r="BF95" s="83"/>
      <c r="BG95" s="76" t="s">
        <v>58</v>
      </c>
      <c r="BH95" s="76"/>
      <c r="BI95" s="76"/>
      <c r="BJ95" s="76"/>
      <c r="BK95" s="76"/>
      <c r="BL95" s="76" t="s">
        <v>59</v>
      </c>
      <c r="BM95" s="76"/>
      <c r="BN95" s="76"/>
      <c r="BO95" s="76"/>
      <c r="BP95" s="76"/>
      <c r="BQ95" s="76" t="s">
        <v>93</v>
      </c>
      <c r="BR95" s="76"/>
      <c r="BS95" s="76"/>
      <c r="BT95" s="76"/>
      <c r="BU95" s="83" t="s">
        <v>170</v>
      </c>
      <c r="BV95" s="83"/>
      <c r="BW95" s="83"/>
      <c r="BX95" s="83"/>
      <c r="BY95" s="83"/>
      <c r="CA95" t="s">
        <v>33</v>
      </c>
    </row>
    <row r="96" spans="1:79" s="25" customFormat="1" ht="13.2" customHeight="1" x14ac:dyDescent="0.25">
      <c r="A96" s="59">
        <v>1</v>
      </c>
      <c r="B96" s="60"/>
      <c r="C96" s="60"/>
      <c r="D96" s="62" t="s">
        <v>180</v>
      </c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4"/>
      <c r="U96" s="66">
        <v>0</v>
      </c>
      <c r="V96" s="67"/>
      <c r="W96" s="67"/>
      <c r="X96" s="67"/>
      <c r="Y96" s="68"/>
      <c r="Z96" s="66">
        <v>0</v>
      </c>
      <c r="AA96" s="67"/>
      <c r="AB96" s="67"/>
      <c r="AC96" s="67"/>
      <c r="AD96" s="68"/>
      <c r="AE96" s="66">
        <v>0</v>
      </c>
      <c r="AF96" s="67"/>
      <c r="AG96" s="67"/>
      <c r="AH96" s="68"/>
      <c r="AI96" s="66">
        <f t="shared" ref="AI96:AI102" si="0">IF(ISNUMBER(U96),U96,0)+IF(ISNUMBER(Z96),Z96,0)</f>
        <v>0</v>
      </c>
      <c r="AJ96" s="67"/>
      <c r="AK96" s="67"/>
      <c r="AL96" s="67"/>
      <c r="AM96" s="68"/>
      <c r="AN96" s="66">
        <v>150000</v>
      </c>
      <c r="AO96" s="67"/>
      <c r="AP96" s="67"/>
      <c r="AQ96" s="67"/>
      <c r="AR96" s="68"/>
      <c r="AS96" s="66">
        <v>0</v>
      </c>
      <c r="AT96" s="67"/>
      <c r="AU96" s="67"/>
      <c r="AV96" s="67"/>
      <c r="AW96" s="68"/>
      <c r="AX96" s="66">
        <v>0</v>
      </c>
      <c r="AY96" s="67"/>
      <c r="AZ96" s="67"/>
      <c r="BA96" s="68"/>
      <c r="BB96" s="66">
        <f t="shared" ref="BB96:BB102" si="1">IF(ISNUMBER(AN96),AN96,0)+IF(ISNUMBER(AS96),AS96,0)</f>
        <v>150000</v>
      </c>
      <c r="BC96" s="67"/>
      <c r="BD96" s="67"/>
      <c r="BE96" s="67"/>
      <c r="BF96" s="68"/>
      <c r="BG96" s="66">
        <v>150000</v>
      </c>
      <c r="BH96" s="67"/>
      <c r="BI96" s="67"/>
      <c r="BJ96" s="67"/>
      <c r="BK96" s="68"/>
      <c r="BL96" s="66">
        <v>0</v>
      </c>
      <c r="BM96" s="67"/>
      <c r="BN96" s="67"/>
      <c r="BO96" s="67"/>
      <c r="BP96" s="68"/>
      <c r="BQ96" s="66">
        <v>0</v>
      </c>
      <c r="BR96" s="67"/>
      <c r="BS96" s="67"/>
      <c r="BT96" s="68"/>
      <c r="BU96" s="66">
        <f t="shared" ref="BU96:BU102" si="2">IF(ISNUMBER(BG96),BG96,0)+IF(ISNUMBER(BL96),BL96,0)</f>
        <v>150000</v>
      </c>
      <c r="BV96" s="67"/>
      <c r="BW96" s="67"/>
      <c r="BX96" s="67"/>
      <c r="BY96" s="68"/>
      <c r="CA96" s="25" t="s">
        <v>34</v>
      </c>
    </row>
    <row r="97" spans="1:79" s="25" customFormat="1" ht="26.4" customHeight="1" x14ac:dyDescent="0.25">
      <c r="A97" s="59">
        <v>2</v>
      </c>
      <c r="B97" s="60"/>
      <c r="C97" s="60"/>
      <c r="D97" s="62" t="s">
        <v>181</v>
      </c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4"/>
      <c r="U97" s="66">
        <v>874826</v>
      </c>
      <c r="V97" s="67"/>
      <c r="W97" s="67"/>
      <c r="X97" s="67"/>
      <c r="Y97" s="68"/>
      <c r="Z97" s="66">
        <v>337660</v>
      </c>
      <c r="AA97" s="67"/>
      <c r="AB97" s="67"/>
      <c r="AC97" s="67"/>
      <c r="AD97" s="68"/>
      <c r="AE97" s="66">
        <v>0</v>
      </c>
      <c r="AF97" s="67"/>
      <c r="AG97" s="67"/>
      <c r="AH97" s="68"/>
      <c r="AI97" s="66">
        <f t="shared" si="0"/>
        <v>1212486</v>
      </c>
      <c r="AJ97" s="67"/>
      <c r="AK97" s="67"/>
      <c r="AL97" s="67"/>
      <c r="AM97" s="68"/>
      <c r="AN97" s="66">
        <v>2030000</v>
      </c>
      <c r="AO97" s="67"/>
      <c r="AP97" s="67"/>
      <c r="AQ97" s="67"/>
      <c r="AR97" s="68"/>
      <c r="AS97" s="66">
        <v>0</v>
      </c>
      <c r="AT97" s="67"/>
      <c r="AU97" s="67"/>
      <c r="AV97" s="67"/>
      <c r="AW97" s="68"/>
      <c r="AX97" s="66">
        <v>0</v>
      </c>
      <c r="AY97" s="67"/>
      <c r="AZ97" s="67"/>
      <c r="BA97" s="68"/>
      <c r="BB97" s="66">
        <f t="shared" si="1"/>
        <v>2030000</v>
      </c>
      <c r="BC97" s="67"/>
      <c r="BD97" s="67"/>
      <c r="BE97" s="67"/>
      <c r="BF97" s="68"/>
      <c r="BG97" s="66">
        <v>1595500</v>
      </c>
      <c r="BH97" s="67"/>
      <c r="BI97" s="67"/>
      <c r="BJ97" s="67"/>
      <c r="BK97" s="68"/>
      <c r="BL97" s="66">
        <v>0</v>
      </c>
      <c r="BM97" s="67"/>
      <c r="BN97" s="67"/>
      <c r="BO97" s="67"/>
      <c r="BP97" s="68"/>
      <c r="BQ97" s="66">
        <v>0</v>
      </c>
      <c r="BR97" s="67"/>
      <c r="BS97" s="67"/>
      <c r="BT97" s="68"/>
      <c r="BU97" s="66">
        <f t="shared" si="2"/>
        <v>1595500</v>
      </c>
      <c r="BV97" s="67"/>
      <c r="BW97" s="67"/>
      <c r="BX97" s="67"/>
      <c r="BY97" s="68"/>
    </row>
    <row r="98" spans="1:79" s="25" customFormat="1" ht="13.2" customHeight="1" x14ac:dyDescent="0.25">
      <c r="A98" s="59">
        <v>3</v>
      </c>
      <c r="B98" s="60"/>
      <c r="C98" s="60"/>
      <c r="D98" s="62" t="s">
        <v>182</v>
      </c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4"/>
      <c r="U98" s="66">
        <v>0</v>
      </c>
      <c r="V98" s="67"/>
      <c r="W98" s="67"/>
      <c r="X98" s="67"/>
      <c r="Y98" s="68"/>
      <c r="Z98" s="66">
        <v>0</v>
      </c>
      <c r="AA98" s="67"/>
      <c r="AB98" s="67"/>
      <c r="AC98" s="67"/>
      <c r="AD98" s="68"/>
      <c r="AE98" s="66">
        <v>0</v>
      </c>
      <c r="AF98" s="67"/>
      <c r="AG98" s="67"/>
      <c r="AH98" s="68"/>
      <c r="AI98" s="66">
        <f t="shared" si="0"/>
        <v>0</v>
      </c>
      <c r="AJ98" s="67"/>
      <c r="AK98" s="67"/>
      <c r="AL98" s="67"/>
      <c r="AM98" s="68"/>
      <c r="AN98" s="66">
        <v>0</v>
      </c>
      <c r="AO98" s="67"/>
      <c r="AP98" s="67"/>
      <c r="AQ98" s="67"/>
      <c r="AR98" s="68"/>
      <c r="AS98" s="66">
        <v>0</v>
      </c>
      <c r="AT98" s="67"/>
      <c r="AU98" s="67"/>
      <c r="AV98" s="67"/>
      <c r="AW98" s="68"/>
      <c r="AX98" s="66">
        <v>0</v>
      </c>
      <c r="AY98" s="67"/>
      <c r="AZ98" s="67"/>
      <c r="BA98" s="68"/>
      <c r="BB98" s="66">
        <f t="shared" si="1"/>
        <v>0</v>
      </c>
      <c r="BC98" s="67"/>
      <c r="BD98" s="67"/>
      <c r="BE98" s="67"/>
      <c r="BF98" s="68"/>
      <c r="BG98" s="66">
        <v>0</v>
      </c>
      <c r="BH98" s="67"/>
      <c r="BI98" s="67"/>
      <c r="BJ98" s="67"/>
      <c r="BK98" s="68"/>
      <c r="BL98" s="66">
        <v>0</v>
      </c>
      <c r="BM98" s="67"/>
      <c r="BN98" s="67"/>
      <c r="BO98" s="67"/>
      <c r="BP98" s="68"/>
      <c r="BQ98" s="66">
        <v>0</v>
      </c>
      <c r="BR98" s="67"/>
      <c r="BS98" s="67"/>
      <c r="BT98" s="68"/>
      <c r="BU98" s="66">
        <f t="shared" si="2"/>
        <v>0</v>
      </c>
      <c r="BV98" s="67"/>
      <c r="BW98" s="67"/>
      <c r="BX98" s="67"/>
      <c r="BY98" s="68"/>
    </row>
    <row r="99" spans="1:79" s="25" customFormat="1" ht="66" customHeight="1" x14ac:dyDescent="0.25">
      <c r="A99" s="59">
        <v>4</v>
      </c>
      <c r="B99" s="60"/>
      <c r="C99" s="60"/>
      <c r="D99" s="62" t="s">
        <v>183</v>
      </c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4"/>
      <c r="U99" s="66">
        <v>0</v>
      </c>
      <c r="V99" s="67"/>
      <c r="W99" s="67"/>
      <c r="X99" s="67"/>
      <c r="Y99" s="68"/>
      <c r="Z99" s="66">
        <v>0</v>
      </c>
      <c r="AA99" s="67"/>
      <c r="AB99" s="67"/>
      <c r="AC99" s="67"/>
      <c r="AD99" s="68"/>
      <c r="AE99" s="66">
        <v>0</v>
      </c>
      <c r="AF99" s="67"/>
      <c r="AG99" s="67"/>
      <c r="AH99" s="68"/>
      <c r="AI99" s="66">
        <f t="shared" si="0"/>
        <v>0</v>
      </c>
      <c r="AJ99" s="67"/>
      <c r="AK99" s="67"/>
      <c r="AL99" s="67"/>
      <c r="AM99" s="68"/>
      <c r="AN99" s="66">
        <v>0</v>
      </c>
      <c r="AO99" s="67"/>
      <c r="AP99" s="67"/>
      <c r="AQ99" s="67"/>
      <c r="AR99" s="68"/>
      <c r="AS99" s="66">
        <v>0</v>
      </c>
      <c r="AT99" s="67"/>
      <c r="AU99" s="67"/>
      <c r="AV99" s="67"/>
      <c r="AW99" s="68"/>
      <c r="AX99" s="66">
        <v>0</v>
      </c>
      <c r="AY99" s="67"/>
      <c r="AZ99" s="67"/>
      <c r="BA99" s="68"/>
      <c r="BB99" s="66">
        <f t="shared" si="1"/>
        <v>0</v>
      </c>
      <c r="BC99" s="67"/>
      <c r="BD99" s="67"/>
      <c r="BE99" s="67"/>
      <c r="BF99" s="68"/>
      <c r="BG99" s="66">
        <v>0</v>
      </c>
      <c r="BH99" s="67"/>
      <c r="BI99" s="67"/>
      <c r="BJ99" s="67"/>
      <c r="BK99" s="68"/>
      <c r="BL99" s="66">
        <v>0</v>
      </c>
      <c r="BM99" s="67"/>
      <c r="BN99" s="67"/>
      <c r="BO99" s="67"/>
      <c r="BP99" s="68"/>
      <c r="BQ99" s="66">
        <v>0</v>
      </c>
      <c r="BR99" s="67"/>
      <c r="BS99" s="67"/>
      <c r="BT99" s="68"/>
      <c r="BU99" s="66">
        <f t="shared" si="2"/>
        <v>0</v>
      </c>
      <c r="BV99" s="67"/>
      <c r="BW99" s="67"/>
      <c r="BX99" s="67"/>
      <c r="BY99" s="68"/>
    </row>
    <row r="100" spans="1:79" s="25" customFormat="1" ht="26.4" customHeight="1" x14ac:dyDescent="0.25">
      <c r="A100" s="59">
        <v>5</v>
      </c>
      <c r="B100" s="60"/>
      <c r="C100" s="60"/>
      <c r="D100" s="62" t="s">
        <v>184</v>
      </c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4"/>
      <c r="U100" s="66">
        <v>0</v>
      </c>
      <c r="V100" s="67"/>
      <c r="W100" s="67"/>
      <c r="X100" s="67"/>
      <c r="Y100" s="68"/>
      <c r="Z100" s="66">
        <v>0</v>
      </c>
      <c r="AA100" s="67"/>
      <c r="AB100" s="67"/>
      <c r="AC100" s="67"/>
      <c r="AD100" s="68"/>
      <c r="AE100" s="66">
        <v>0</v>
      </c>
      <c r="AF100" s="67"/>
      <c r="AG100" s="67"/>
      <c r="AH100" s="68"/>
      <c r="AI100" s="66">
        <f t="shared" si="0"/>
        <v>0</v>
      </c>
      <c r="AJ100" s="67"/>
      <c r="AK100" s="67"/>
      <c r="AL100" s="67"/>
      <c r="AM100" s="68"/>
      <c r="AN100" s="66">
        <v>0</v>
      </c>
      <c r="AO100" s="67"/>
      <c r="AP100" s="67"/>
      <c r="AQ100" s="67"/>
      <c r="AR100" s="68"/>
      <c r="AS100" s="66">
        <v>0</v>
      </c>
      <c r="AT100" s="67"/>
      <c r="AU100" s="67"/>
      <c r="AV100" s="67"/>
      <c r="AW100" s="68"/>
      <c r="AX100" s="66">
        <v>0</v>
      </c>
      <c r="AY100" s="67"/>
      <c r="AZ100" s="67"/>
      <c r="BA100" s="68"/>
      <c r="BB100" s="66">
        <f t="shared" si="1"/>
        <v>0</v>
      </c>
      <c r="BC100" s="67"/>
      <c r="BD100" s="67"/>
      <c r="BE100" s="67"/>
      <c r="BF100" s="68"/>
      <c r="BG100" s="66">
        <v>0</v>
      </c>
      <c r="BH100" s="67"/>
      <c r="BI100" s="67"/>
      <c r="BJ100" s="67"/>
      <c r="BK100" s="68"/>
      <c r="BL100" s="66">
        <v>0</v>
      </c>
      <c r="BM100" s="67"/>
      <c r="BN100" s="67"/>
      <c r="BO100" s="67"/>
      <c r="BP100" s="68"/>
      <c r="BQ100" s="66">
        <v>0</v>
      </c>
      <c r="BR100" s="67"/>
      <c r="BS100" s="67"/>
      <c r="BT100" s="68"/>
      <c r="BU100" s="66">
        <f t="shared" si="2"/>
        <v>0</v>
      </c>
      <c r="BV100" s="67"/>
      <c r="BW100" s="67"/>
      <c r="BX100" s="67"/>
      <c r="BY100" s="68"/>
    </row>
    <row r="101" spans="1:79" s="25" customFormat="1" ht="39.6" customHeight="1" x14ac:dyDescent="0.25">
      <c r="A101" s="59">
        <v>6</v>
      </c>
      <c r="B101" s="60"/>
      <c r="C101" s="60"/>
      <c r="D101" s="62" t="s">
        <v>185</v>
      </c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4"/>
      <c r="U101" s="66">
        <v>0</v>
      </c>
      <c r="V101" s="67"/>
      <c r="W101" s="67"/>
      <c r="X101" s="67"/>
      <c r="Y101" s="68"/>
      <c r="Z101" s="66">
        <v>0</v>
      </c>
      <c r="AA101" s="67"/>
      <c r="AB101" s="67"/>
      <c r="AC101" s="67"/>
      <c r="AD101" s="68"/>
      <c r="AE101" s="66">
        <v>0</v>
      </c>
      <c r="AF101" s="67"/>
      <c r="AG101" s="67"/>
      <c r="AH101" s="68"/>
      <c r="AI101" s="66">
        <f t="shared" si="0"/>
        <v>0</v>
      </c>
      <c r="AJ101" s="67"/>
      <c r="AK101" s="67"/>
      <c r="AL101" s="67"/>
      <c r="AM101" s="68"/>
      <c r="AN101" s="66">
        <v>0</v>
      </c>
      <c r="AO101" s="67"/>
      <c r="AP101" s="67"/>
      <c r="AQ101" s="67"/>
      <c r="AR101" s="68"/>
      <c r="AS101" s="66">
        <v>6266458</v>
      </c>
      <c r="AT101" s="67"/>
      <c r="AU101" s="67"/>
      <c r="AV101" s="67"/>
      <c r="AW101" s="68"/>
      <c r="AX101" s="66">
        <v>0</v>
      </c>
      <c r="AY101" s="67"/>
      <c r="AZ101" s="67"/>
      <c r="BA101" s="68"/>
      <c r="BB101" s="66">
        <f t="shared" si="1"/>
        <v>6266458</v>
      </c>
      <c r="BC101" s="67"/>
      <c r="BD101" s="67"/>
      <c r="BE101" s="67"/>
      <c r="BF101" s="68"/>
      <c r="BG101" s="66">
        <v>0</v>
      </c>
      <c r="BH101" s="67"/>
      <c r="BI101" s="67"/>
      <c r="BJ101" s="67"/>
      <c r="BK101" s="68"/>
      <c r="BL101" s="66">
        <v>0</v>
      </c>
      <c r="BM101" s="67"/>
      <c r="BN101" s="67"/>
      <c r="BO101" s="67"/>
      <c r="BP101" s="68"/>
      <c r="BQ101" s="66">
        <v>0</v>
      </c>
      <c r="BR101" s="67"/>
      <c r="BS101" s="67"/>
      <c r="BT101" s="68"/>
      <c r="BU101" s="66">
        <f t="shared" si="2"/>
        <v>0</v>
      </c>
      <c r="BV101" s="67"/>
      <c r="BW101" s="67"/>
      <c r="BX101" s="67"/>
      <c r="BY101" s="68"/>
    </row>
    <row r="102" spans="1:79" s="6" customFormat="1" ht="12.75" customHeight="1" x14ac:dyDescent="0.25">
      <c r="A102" s="87"/>
      <c r="B102" s="88"/>
      <c r="C102" s="88"/>
      <c r="D102" s="129" t="s">
        <v>147</v>
      </c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1"/>
      <c r="U102" s="84">
        <v>874826</v>
      </c>
      <c r="V102" s="85"/>
      <c r="W102" s="85"/>
      <c r="X102" s="85"/>
      <c r="Y102" s="86"/>
      <c r="Z102" s="84">
        <v>337660</v>
      </c>
      <c r="AA102" s="85"/>
      <c r="AB102" s="85"/>
      <c r="AC102" s="85"/>
      <c r="AD102" s="86"/>
      <c r="AE102" s="84">
        <v>0</v>
      </c>
      <c r="AF102" s="85"/>
      <c r="AG102" s="85"/>
      <c r="AH102" s="86"/>
      <c r="AI102" s="84">
        <f t="shared" si="0"/>
        <v>1212486</v>
      </c>
      <c r="AJ102" s="85"/>
      <c r="AK102" s="85"/>
      <c r="AL102" s="85"/>
      <c r="AM102" s="86"/>
      <c r="AN102" s="84">
        <v>2180000</v>
      </c>
      <c r="AO102" s="85"/>
      <c r="AP102" s="85"/>
      <c r="AQ102" s="85"/>
      <c r="AR102" s="86"/>
      <c r="AS102" s="84">
        <v>6266458</v>
      </c>
      <c r="AT102" s="85"/>
      <c r="AU102" s="85"/>
      <c r="AV102" s="85"/>
      <c r="AW102" s="86"/>
      <c r="AX102" s="84">
        <v>0</v>
      </c>
      <c r="AY102" s="85"/>
      <c r="AZ102" s="85"/>
      <c r="BA102" s="86"/>
      <c r="BB102" s="84">
        <f t="shared" si="1"/>
        <v>8446458</v>
      </c>
      <c r="BC102" s="85"/>
      <c r="BD102" s="85"/>
      <c r="BE102" s="85"/>
      <c r="BF102" s="86"/>
      <c r="BG102" s="84">
        <v>1745500</v>
      </c>
      <c r="BH102" s="85"/>
      <c r="BI102" s="85"/>
      <c r="BJ102" s="85"/>
      <c r="BK102" s="86"/>
      <c r="BL102" s="84">
        <v>0</v>
      </c>
      <c r="BM102" s="85"/>
      <c r="BN102" s="85"/>
      <c r="BO102" s="85"/>
      <c r="BP102" s="86"/>
      <c r="BQ102" s="84">
        <v>0</v>
      </c>
      <c r="BR102" s="85"/>
      <c r="BS102" s="85"/>
      <c r="BT102" s="86"/>
      <c r="BU102" s="84">
        <f t="shared" si="2"/>
        <v>1745500</v>
      </c>
      <c r="BV102" s="85"/>
      <c r="BW102" s="85"/>
      <c r="BX102" s="85"/>
      <c r="BY102" s="86"/>
    </row>
    <row r="104" spans="1:79" ht="14.25" customHeight="1" x14ac:dyDescent="0.25">
      <c r="A104" s="34" t="s">
        <v>268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</row>
    <row r="105" spans="1:79" ht="15" customHeight="1" x14ac:dyDescent="0.25">
      <c r="A105" s="98" t="s">
        <v>238</v>
      </c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8"/>
      <c r="AT105" s="98"/>
      <c r="AU105" s="98"/>
      <c r="AV105" s="98"/>
      <c r="AW105" s="98"/>
      <c r="AX105" s="98"/>
      <c r="AY105" s="98"/>
      <c r="AZ105" s="98"/>
      <c r="BA105" s="98"/>
      <c r="BB105" s="98"/>
      <c r="BC105" s="98"/>
      <c r="BD105" s="98"/>
      <c r="BE105" s="98"/>
      <c r="BF105" s="98"/>
      <c r="BG105" s="98"/>
      <c r="BH105" s="98"/>
    </row>
    <row r="106" spans="1:79" ht="23.1" customHeight="1" x14ac:dyDescent="0.25">
      <c r="A106" s="49" t="s">
        <v>6</v>
      </c>
      <c r="B106" s="50"/>
      <c r="C106" s="50"/>
      <c r="D106" s="49" t="s">
        <v>121</v>
      </c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1"/>
      <c r="U106" s="55" t="s">
        <v>260</v>
      </c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 t="s">
        <v>265</v>
      </c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  <row r="107" spans="1:79" ht="54" customHeight="1" x14ac:dyDescent="0.25">
      <c r="A107" s="52"/>
      <c r="B107" s="53"/>
      <c r="C107" s="53"/>
      <c r="D107" s="52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4"/>
      <c r="U107" s="41" t="s">
        <v>4</v>
      </c>
      <c r="V107" s="42"/>
      <c r="W107" s="42"/>
      <c r="X107" s="42"/>
      <c r="Y107" s="43"/>
      <c r="Z107" s="41" t="s">
        <v>3</v>
      </c>
      <c r="AA107" s="42"/>
      <c r="AB107" s="42"/>
      <c r="AC107" s="42"/>
      <c r="AD107" s="43"/>
      <c r="AE107" s="44" t="s">
        <v>116</v>
      </c>
      <c r="AF107" s="45"/>
      <c r="AG107" s="45"/>
      <c r="AH107" s="45"/>
      <c r="AI107" s="46"/>
      <c r="AJ107" s="41" t="s">
        <v>5</v>
      </c>
      <c r="AK107" s="42"/>
      <c r="AL107" s="42"/>
      <c r="AM107" s="42"/>
      <c r="AN107" s="43"/>
      <c r="AO107" s="41" t="s">
        <v>4</v>
      </c>
      <c r="AP107" s="42"/>
      <c r="AQ107" s="42"/>
      <c r="AR107" s="42"/>
      <c r="AS107" s="43"/>
      <c r="AT107" s="41" t="s">
        <v>3</v>
      </c>
      <c r="AU107" s="42"/>
      <c r="AV107" s="42"/>
      <c r="AW107" s="42"/>
      <c r="AX107" s="43"/>
      <c r="AY107" s="44" t="s">
        <v>116</v>
      </c>
      <c r="AZ107" s="45"/>
      <c r="BA107" s="45"/>
      <c r="BB107" s="45"/>
      <c r="BC107" s="46"/>
      <c r="BD107" s="55" t="s">
        <v>96</v>
      </c>
      <c r="BE107" s="55"/>
      <c r="BF107" s="55"/>
      <c r="BG107" s="55"/>
      <c r="BH107" s="55"/>
    </row>
    <row r="108" spans="1:79" ht="15" customHeight="1" x14ac:dyDescent="0.25">
      <c r="A108" s="41" t="s">
        <v>169</v>
      </c>
      <c r="B108" s="42"/>
      <c r="C108" s="42"/>
      <c r="D108" s="41">
        <v>2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3"/>
      <c r="U108" s="41">
        <v>3</v>
      </c>
      <c r="V108" s="42"/>
      <c r="W108" s="42"/>
      <c r="X108" s="42"/>
      <c r="Y108" s="43"/>
      <c r="Z108" s="41">
        <v>4</v>
      </c>
      <c r="AA108" s="42"/>
      <c r="AB108" s="42"/>
      <c r="AC108" s="42"/>
      <c r="AD108" s="43"/>
      <c r="AE108" s="41">
        <v>5</v>
      </c>
      <c r="AF108" s="42"/>
      <c r="AG108" s="42"/>
      <c r="AH108" s="42"/>
      <c r="AI108" s="43"/>
      <c r="AJ108" s="41">
        <v>6</v>
      </c>
      <c r="AK108" s="42"/>
      <c r="AL108" s="42"/>
      <c r="AM108" s="42"/>
      <c r="AN108" s="43"/>
      <c r="AO108" s="41">
        <v>7</v>
      </c>
      <c r="AP108" s="42"/>
      <c r="AQ108" s="42"/>
      <c r="AR108" s="42"/>
      <c r="AS108" s="43"/>
      <c r="AT108" s="41">
        <v>8</v>
      </c>
      <c r="AU108" s="42"/>
      <c r="AV108" s="42"/>
      <c r="AW108" s="42"/>
      <c r="AX108" s="43"/>
      <c r="AY108" s="41">
        <v>9</v>
      </c>
      <c r="AZ108" s="42"/>
      <c r="BA108" s="42"/>
      <c r="BB108" s="42"/>
      <c r="BC108" s="43"/>
      <c r="BD108" s="41">
        <v>10</v>
      </c>
      <c r="BE108" s="42"/>
      <c r="BF108" s="42"/>
      <c r="BG108" s="42"/>
      <c r="BH108" s="43"/>
    </row>
    <row r="109" spans="1:79" s="1" customFormat="1" ht="12.75" hidden="1" customHeight="1" x14ac:dyDescent="0.25">
      <c r="A109" s="69" t="s">
        <v>69</v>
      </c>
      <c r="B109" s="70"/>
      <c r="C109" s="70"/>
      <c r="D109" s="69" t="s">
        <v>57</v>
      </c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1"/>
      <c r="U109" s="69" t="s">
        <v>60</v>
      </c>
      <c r="V109" s="70"/>
      <c r="W109" s="70"/>
      <c r="X109" s="70"/>
      <c r="Y109" s="71"/>
      <c r="Z109" s="69" t="s">
        <v>61</v>
      </c>
      <c r="AA109" s="70"/>
      <c r="AB109" s="70"/>
      <c r="AC109" s="70"/>
      <c r="AD109" s="71"/>
      <c r="AE109" s="69" t="s">
        <v>94</v>
      </c>
      <c r="AF109" s="70"/>
      <c r="AG109" s="70"/>
      <c r="AH109" s="70"/>
      <c r="AI109" s="71"/>
      <c r="AJ109" s="56" t="s">
        <v>171</v>
      </c>
      <c r="AK109" s="57"/>
      <c r="AL109" s="57"/>
      <c r="AM109" s="57"/>
      <c r="AN109" s="58"/>
      <c r="AO109" s="69" t="s">
        <v>62</v>
      </c>
      <c r="AP109" s="70"/>
      <c r="AQ109" s="70"/>
      <c r="AR109" s="70"/>
      <c r="AS109" s="71"/>
      <c r="AT109" s="69" t="s">
        <v>63</v>
      </c>
      <c r="AU109" s="70"/>
      <c r="AV109" s="70"/>
      <c r="AW109" s="70"/>
      <c r="AX109" s="71"/>
      <c r="AY109" s="69" t="s">
        <v>95</v>
      </c>
      <c r="AZ109" s="70"/>
      <c r="BA109" s="70"/>
      <c r="BB109" s="70"/>
      <c r="BC109" s="71"/>
      <c r="BD109" s="83" t="s">
        <v>171</v>
      </c>
      <c r="BE109" s="83"/>
      <c r="BF109" s="83"/>
      <c r="BG109" s="83"/>
      <c r="BH109" s="83"/>
      <c r="CA109" s="1" t="s">
        <v>35</v>
      </c>
    </row>
    <row r="110" spans="1:79" s="25" customFormat="1" ht="13.2" customHeight="1" x14ac:dyDescent="0.25">
      <c r="A110" s="59">
        <v>1</v>
      </c>
      <c r="B110" s="60"/>
      <c r="C110" s="60"/>
      <c r="D110" s="62" t="s">
        <v>180</v>
      </c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4"/>
      <c r="U110" s="66">
        <v>0</v>
      </c>
      <c r="V110" s="67"/>
      <c r="W110" s="67"/>
      <c r="X110" s="67"/>
      <c r="Y110" s="68"/>
      <c r="Z110" s="66">
        <v>0</v>
      </c>
      <c r="AA110" s="67"/>
      <c r="AB110" s="67"/>
      <c r="AC110" s="67"/>
      <c r="AD110" s="68"/>
      <c r="AE110" s="65">
        <v>0</v>
      </c>
      <c r="AF110" s="65"/>
      <c r="AG110" s="65"/>
      <c r="AH110" s="65"/>
      <c r="AI110" s="65"/>
      <c r="AJ110" s="99">
        <f t="shared" ref="AJ110:AJ116" si="3">IF(ISNUMBER(U110),U110,0)+IF(ISNUMBER(Z110),Z110,0)</f>
        <v>0</v>
      </c>
      <c r="AK110" s="99"/>
      <c r="AL110" s="99"/>
      <c r="AM110" s="99"/>
      <c r="AN110" s="99"/>
      <c r="AO110" s="65">
        <v>0</v>
      </c>
      <c r="AP110" s="65"/>
      <c r="AQ110" s="65"/>
      <c r="AR110" s="65"/>
      <c r="AS110" s="65"/>
      <c r="AT110" s="99">
        <v>0</v>
      </c>
      <c r="AU110" s="99"/>
      <c r="AV110" s="99"/>
      <c r="AW110" s="99"/>
      <c r="AX110" s="99"/>
      <c r="AY110" s="65">
        <v>0</v>
      </c>
      <c r="AZ110" s="65"/>
      <c r="BA110" s="65"/>
      <c r="BB110" s="65"/>
      <c r="BC110" s="65"/>
      <c r="BD110" s="99">
        <f t="shared" ref="BD110:BD116" si="4">IF(ISNUMBER(AO110),AO110,0)+IF(ISNUMBER(AT110),AT110,0)</f>
        <v>0</v>
      </c>
      <c r="BE110" s="99"/>
      <c r="BF110" s="99"/>
      <c r="BG110" s="99"/>
      <c r="BH110" s="99"/>
      <c r="CA110" s="25" t="s">
        <v>36</v>
      </c>
    </row>
    <row r="111" spans="1:79" s="25" customFormat="1" ht="26.4" customHeight="1" x14ac:dyDescent="0.25">
      <c r="A111" s="59">
        <v>2</v>
      </c>
      <c r="B111" s="60"/>
      <c r="C111" s="60"/>
      <c r="D111" s="62" t="s">
        <v>181</v>
      </c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4"/>
      <c r="U111" s="66">
        <v>995500</v>
      </c>
      <c r="V111" s="67"/>
      <c r="W111" s="67"/>
      <c r="X111" s="67"/>
      <c r="Y111" s="68"/>
      <c r="Z111" s="66">
        <v>0</v>
      </c>
      <c r="AA111" s="67"/>
      <c r="AB111" s="67"/>
      <c r="AC111" s="67"/>
      <c r="AD111" s="68"/>
      <c r="AE111" s="65">
        <v>0</v>
      </c>
      <c r="AF111" s="65"/>
      <c r="AG111" s="65"/>
      <c r="AH111" s="65"/>
      <c r="AI111" s="65"/>
      <c r="AJ111" s="99">
        <f t="shared" si="3"/>
        <v>995500</v>
      </c>
      <c r="AK111" s="99"/>
      <c r="AL111" s="99"/>
      <c r="AM111" s="99"/>
      <c r="AN111" s="99"/>
      <c r="AO111" s="65">
        <v>995500</v>
      </c>
      <c r="AP111" s="65"/>
      <c r="AQ111" s="65"/>
      <c r="AR111" s="65"/>
      <c r="AS111" s="65"/>
      <c r="AT111" s="99">
        <v>0</v>
      </c>
      <c r="AU111" s="99"/>
      <c r="AV111" s="99"/>
      <c r="AW111" s="99"/>
      <c r="AX111" s="99"/>
      <c r="AY111" s="65">
        <v>0</v>
      </c>
      <c r="AZ111" s="65"/>
      <c r="BA111" s="65"/>
      <c r="BB111" s="65"/>
      <c r="BC111" s="65"/>
      <c r="BD111" s="99">
        <f t="shared" si="4"/>
        <v>995500</v>
      </c>
      <c r="BE111" s="99"/>
      <c r="BF111" s="99"/>
      <c r="BG111" s="99"/>
      <c r="BH111" s="99"/>
    </row>
    <row r="112" spans="1:79" s="25" customFormat="1" ht="13.2" customHeight="1" x14ac:dyDescent="0.25">
      <c r="A112" s="59">
        <v>3</v>
      </c>
      <c r="B112" s="60"/>
      <c r="C112" s="60"/>
      <c r="D112" s="62" t="s">
        <v>182</v>
      </c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4"/>
      <c r="U112" s="66">
        <v>0</v>
      </c>
      <c r="V112" s="67"/>
      <c r="W112" s="67"/>
      <c r="X112" s="67"/>
      <c r="Y112" s="68"/>
      <c r="Z112" s="66">
        <v>0</v>
      </c>
      <c r="AA112" s="67"/>
      <c r="AB112" s="67"/>
      <c r="AC112" s="67"/>
      <c r="AD112" s="68"/>
      <c r="AE112" s="65">
        <v>0</v>
      </c>
      <c r="AF112" s="65"/>
      <c r="AG112" s="65"/>
      <c r="AH112" s="65"/>
      <c r="AI112" s="65"/>
      <c r="AJ112" s="99">
        <f t="shared" si="3"/>
        <v>0</v>
      </c>
      <c r="AK112" s="99"/>
      <c r="AL112" s="99"/>
      <c r="AM112" s="99"/>
      <c r="AN112" s="99"/>
      <c r="AO112" s="65">
        <v>0</v>
      </c>
      <c r="AP112" s="65"/>
      <c r="AQ112" s="65"/>
      <c r="AR112" s="65"/>
      <c r="AS112" s="65"/>
      <c r="AT112" s="99">
        <v>0</v>
      </c>
      <c r="AU112" s="99"/>
      <c r="AV112" s="99"/>
      <c r="AW112" s="99"/>
      <c r="AX112" s="99"/>
      <c r="AY112" s="65">
        <v>0</v>
      </c>
      <c r="AZ112" s="65"/>
      <c r="BA112" s="65"/>
      <c r="BB112" s="65"/>
      <c r="BC112" s="65"/>
      <c r="BD112" s="99">
        <f t="shared" si="4"/>
        <v>0</v>
      </c>
      <c r="BE112" s="99"/>
      <c r="BF112" s="99"/>
      <c r="BG112" s="99"/>
      <c r="BH112" s="99"/>
    </row>
    <row r="113" spans="1:79" s="25" customFormat="1" ht="66" customHeight="1" x14ac:dyDescent="0.25">
      <c r="A113" s="59">
        <v>4</v>
      </c>
      <c r="B113" s="60"/>
      <c r="C113" s="60"/>
      <c r="D113" s="62" t="s">
        <v>183</v>
      </c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4"/>
      <c r="U113" s="66">
        <v>0</v>
      </c>
      <c r="V113" s="67"/>
      <c r="W113" s="67"/>
      <c r="X113" s="67"/>
      <c r="Y113" s="68"/>
      <c r="Z113" s="66">
        <v>0</v>
      </c>
      <c r="AA113" s="67"/>
      <c r="AB113" s="67"/>
      <c r="AC113" s="67"/>
      <c r="AD113" s="68"/>
      <c r="AE113" s="65">
        <v>0</v>
      </c>
      <c r="AF113" s="65"/>
      <c r="AG113" s="65"/>
      <c r="AH113" s="65"/>
      <c r="AI113" s="65"/>
      <c r="AJ113" s="99">
        <f t="shared" si="3"/>
        <v>0</v>
      </c>
      <c r="AK113" s="99"/>
      <c r="AL113" s="99"/>
      <c r="AM113" s="99"/>
      <c r="AN113" s="99"/>
      <c r="AO113" s="65">
        <v>0</v>
      </c>
      <c r="AP113" s="65"/>
      <c r="AQ113" s="65"/>
      <c r="AR113" s="65"/>
      <c r="AS113" s="65"/>
      <c r="AT113" s="99">
        <v>0</v>
      </c>
      <c r="AU113" s="99"/>
      <c r="AV113" s="99"/>
      <c r="AW113" s="99"/>
      <c r="AX113" s="99"/>
      <c r="AY113" s="65">
        <v>0</v>
      </c>
      <c r="AZ113" s="65"/>
      <c r="BA113" s="65"/>
      <c r="BB113" s="65"/>
      <c r="BC113" s="65"/>
      <c r="BD113" s="99">
        <f t="shared" si="4"/>
        <v>0</v>
      </c>
      <c r="BE113" s="99"/>
      <c r="BF113" s="99"/>
      <c r="BG113" s="99"/>
      <c r="BH113" s="99"/>
    </row>
    <row r="114" spans="1:79" s="25" customFormat="1" ht="26.4" customHeight="1" x14ac:dyDescent="0.25">
      <c r="A114" s="59">
        <v>5</v>
      </c>
      <c r="B114" s="60"/>
      <c r="C114" s="60"/>
      <c r="D114" s="62" t="s">
        <v>184</v>
      </c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4"/>
      <c r="U114" s="66">
        <v>0</v>
      </c>
      <c r="V114" s="67"/>
      <c r="W114" s="67"/>
      <c r="X114" s="67"/>
      <c r="Y114" s="68"/>
      <c r="Z114" s="66">
        <v>0</v>
      </c>
      <c r="AA114" s="67"/>
      <c r="AB114" s="67"/>
      <c r="AC114" s="67"/>
      <c r="AD114" s="68"/>
      <c r="AE114" s="65">
        <v>0</v>
      </c>
      <c r="AF114" s="65"/>
      <c r="AG114" s="65"/>
      <c r="AH114" s="65"/>
      <c r="AI114" s="65"/>
      <c r="AJ114" s="99">
        <f t="shared" si="3"/>
        <v>0</v>
      </c>
      <c r="AK114" s="99"/>
      <c r="AL114" s="99"/>
      <c r="AM114" s="99"/>
      <c r="AN114" s="99"/>
      <c r="AO114" s="65">
        <v>0</v>
      </c>
      <c r="AP114" s="65"/>
      <c r="AQ114" s="65"/>
      <c r="AR114" s="65"/>
      <c r="AS114" s="65"/>
      <c r="AT114" s="99">
        <v>0</v>
      </c>
      <c r="AU114" s="99"/>
      <c r="AV114" s="99"/>
      <c r="AW114" s="99"/>
      <c r="AX114" s="99"/>
      <c r="AY114" s="65">
        <v>0</v>
      </c>
      <c r="AZ114" s="65"/>
      <c r="BA114" s="65"/>
      <c r="BB114" s="65"/>
      <c r="BC114" s="65"/>
      <c r="BD114" s="99">
        <f t="shared" si="4"/>
        <v>0</v>
      </c>
      <c r="BE114" s="99"/>
      <c r="BF114" s="99"/>
      <c r="BG114" s="99"/>
      <c r="BH114" s="99"/>
    </row>
    <row r="115" spans="1:79" s="25" customFormat="1" ht="39.6" customHeight="1" x14ac:dyDescent="0.25">
      <c r="A115" s="59">
        <v>6</v>
      </c>
      <c r="B115" s="60"/>
      <c r="C115" s="60"/>
      <c r="D115" s="62" t="s">
        <v>185</v>
      </c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4"/>
      <c r="U115" s="66">
        <v>0</v>
      </c>
      <c r="V115" s="67"/>
      <c r="W115" s="67"/>
      <c r="X115" s="67"/>
      <c r="Y115" s="68"/>
      <c r="Z115" s="66">
        <v>0</v>
      </c>
      <c r="AA115" s="67"/>
      <c r="AB115" s="67"/>
      <c r="AC115" s="67"/>
      <c r="AD115" s="68"/>
      <c r="AE115" s="65">
        <v>0</v>
      </c>
      <c r="AF115" s="65"/>
      <c r="AG115" s="65"/>
      <c r="AH115" s="65"/>
      <c r="AI115" s="65"/>
      <c r="AJ115" s="99">
        <f t="shared" si="3"/>
        <v>0</v>
      </c>
      <c r="AK115" s="99"/>
      <c r="AL115" s="99"/>
      <c r="AM115" s="99"/>
      <c r="AN115" s="99"/>
      <c r="AO115" s="65">
        <v>0</v>
      </c>
      <c r="AP115" s="65"/>
      <c r="AQ115" s="65"/>
      <c r="AR115" s="65"/>
      <c r="AS115" s="65"/>
      <c r="AT115" s="99">
        <v>0</v>
      </c>
      <c r="AU115" s="99"/>
      <c r="AV115" s="99"/>
      <c r="AW115" s="99"/>
      <c r="AX115" s="99"/>
      <c r="AY115" s="65">
        <v>0</v>
      </c>
      <c r="AZ115" s="65"/>
      <c r="BA115" s="65"/>
      <c r="BB115" s="65"/>
      <c r="BC115" s="65"/>
      <c r="BD115" s="99">
        <f t="shared" si="4"/>
        <v>0</v>
      </c>
      <c r="BE115" s="99"/>
      <c r="BF115" s="99"/>
      <c r="BG115" s="99"/>
      <c r="BH115" s="99"/>
    </row>
    <row r="116" spans="1:79" s="6" customFormat="1" ht="12.75" customHeight="1" x14ac:dyDescent="0.25">
      <c r="A116" s="87"/>
      <c r="B116" s="88"/>
      <c r="C116" s="88"/>
      <c r="D116" s="129" t="s">
        <v>147</v>
      </c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1"/>
      <c r="U116" s="84">
        <v>995500</v>
      </c>
      <c r="V116" s="85"/>
      <c r="W116" s="85"/>
      <c r="X116" s="85"/>
      <c r="Y116" s="86"/>
      <c r="Z116" s="84">
        <v>0</v>
      </c>
      <c r="AA116" s="85"/>
      <c r="AB116" s="85"/>
      <c r="AC116" s="85"/>
      <c r="AD116" s="86"/>
      <c r="AE116" s="97">
        <v>0</v>
      </c>
      <c r="AF116" s="97"/>
      <c r="AG116" s="97"/>
      <c r="AH116" s="97"/>
      <c r="AI116" s="97"/>
      <c r="AJ116" s="121">
        <f t="shared" si="3"/>
        <v>995500</v>
      </c>
      <c r="AK116" s="121"/>
      <c r="AL116" s="121"/>
      <c r="AM116" s="121"/>
      <c r="AN116" s="121"/>
      <c r="AO116" s="97">
        <v>995500</v>
      </c>
      <c r="AP116" s="97"/>
      <c r="AQ116" s="97"/>
      <c r="AR116" s="97"/>
      <c r="AS116" s="97"/>
      <c r="AT116" s="121">
        <v>0</v>
      </c>
      <c r="AU116" s="121"/>
      <c r="AV116" s="121"/>
      <c r="AW116" s="121"/>
      <c r="AX116" s="121"/>
      <c r="AY116" s="97">
        <v>0</v>
      </c>
      <c r="AZ116" s="97"/>
      <c r="BA116" s="97"/>
      <c r="BB116" s="97"/>
      <c r="BC116" s="97"/>
      <c r="BD116" s="121">
        <f t="shared" si="4"/>
        <v>995500</v>
      </c>
      <c r="BE116" s="121"/>
      <c r="BF116" s="121"/>
      <c r="BG116" s="121"/>
      <c r="BH116" s="121"/>
    </row>
    <row r="117" spans="1:79" s="5" customFormat="1" ht="12.75" customHeight="1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</row>
    <row r="119" spans="1:79" ht="14.25" customHeight="1" x14ac:dyDescent="0.25">
      <c r="A119" s="34" t="s">
        <v>152</v>
      </c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</row>
    <row r="120" spans="1:79" ht="14.25" customHeight="1" x14ac:dyDescent="0.25">
      <c r="A120" s="34" t="s">
        <v>254</v>
      </c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</row>
    <row r="121" spans="1:79" ht="23.1" customHeight="1" x14ac:dyDescent="0.25">
      <c r="A121" s="49" t="s">
        <v>6</v>
      </c>
      <c r="B121" s="50"/>
      <c r="C121" s="50"/>
      <c r="D121" s="55" t="s">
        <v>9</v>
      </c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 t="s">
        <v>8</v>
      </c>
      <c r="R121" s="55"/>
      <c r="S121" s="55"/>
      <c r="T121" s="55"/>
      <c r="U121" s="55"/>
      <c r="V121" s="55" t="s">
        <v>7</v>
      </c>
      <c r="W121" s="55"/>
      <c r="X121" s="55"/>
      <c r="Y121" s="55"/>
      <c r="Z121" s="55"/>
      <c r="AA121" s="55"/>
      <c r="AB121" s="55"/>
      <c r="AC121" s="55"/>
      <c r="AD121" s="55"/>
      <c r="AE121" s="55"/>
      <c r="AF121" s="41" t="s">
        <v>239</v>
      </c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3"/>
      <c r="AU121" s="41" t="s">
        <v>242</v>
      </c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3"/>
      <c r="BJ121" s="41" t="s">
        <v>250</v>
      </c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3"/>
    </row>
    <row r="122" spans="1:79" ht="32.25" customHeight="1" x14ac:dyDescent="0.25">
      <c r="A122" s="52"/>
      <c r="B122" s="53"/>
      <c r="C122" s="53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 t="s">
        <v>4</v>
      </c>
      <c r="AG122" s="55"/>
      <c r="AH122" s="55"/>
      <c r="AI122" s="55"/>
      <c r="AJ122" s="55"/>
      <c r="AK122" s="55" t="s">
        <v>3</v>
      </c>
      <c r="AL122" s="55"/>
      <c r="AM122" s="55"/>
      <c r="AN122" s="55"/>
      <c r="AO122" s="55"/>
      <c r="AP122" s="55" t="s">
        <v>123</v>
      </c>
      <c r="AQ122" s="55"/>
      <c r="AR122" s="55"/>
      <c r="AS122" s="55"/>
      <c r="AT122" s="55"/>
      <c r="AU122" s="55" t="s">
        <v>4</v>
      </c>
      <c r="AV122" s="55"/>
      <c r="AW122" s="55"/>
      <c r="AX122" s="55"/>
      <c r="AY122" s="55"/>
      <c r="AZ122" s="55" t="s">
        <v>3</v>
      </c>
      <c r="BA122" s="55"/>
      <c r="BB122" s="55"/>
      <c r="BC122" s="55"/>
      <c r="BD122" s="55"/>
      <c r="BE122" s="55" t="s">
        <v>90</v>
      </c>
      <c r="BF122" s="55"/>
      <c r="BG122" s="55"/>
      <c r="BH122" s="55"/>
      <c r="BI122" s="55"/>
      <c r="BJ122" s="55" t="s">
        <v>4</v>
      </c>
      <c r="BK122" s="55"/>
      <c r="BL122" s="55"/>
      <c r="BM122" s="55"/>
      <c r="BN122" s="55"/>
      <c r="BO122" s="55" t="s">
        <v>3</v>
      </c>
      <c r="BP122" s="55"/>
      <c r="BQ122" s="55"/>
      <c r="BR122" s="55"/>
      <c r="BS122" s="55"/>
      <c r="BT122" s="55" t="s">
        <v>97</v>
      </c>
      <c r="BU122" s="55"/>
      <c r="BV122" s="55"/>
      <c r="BW122" s="55"/>
      <c r="BX122" s="55"/>
    </row>
    <row r="123" spans="1:79" ht="15" customHeight="1" x14ac:dyDescent="0.25">
      <c r="A123" s="41">
        <v>1</v>
      </c>
      <c r="B123" s="42"/>
      <c r="C123" s="42"/>
      <c r="D123" s="55">
        <v>2</v>
      </c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>
        <v>3</v>
      </c>
      <c r="R123" s="55"/>
      <c r="S123" s="55"/>
      <c r="T123" s="55"/>
      <c r="U123" s="55"/>
      <c r="V123" s="55">
        <v>4</v>
      </c>
      <c r="W123" s="55"/>
      <c r="X123" s="55"/>
      <c r="Y123" s="55"/>
      <c r="Z123" s="55"/>
      <c r="AA123" s="55"/>
      <c r="AB123" s="55"/>
      <c r="AC123" s="55"/>
      <c r="AD123" s="55"/>
      <c r="AE123" s="55"/>
      <c r="AF123" s="55">
        <v>5</v>
      </c>
      <c r="AG123" s="55"/>
      <c r="AH123" s="55"/>
      <c r="AI123" s="55"/>
      <c r="AJ123" s="55"/>
      <c r="AK123" s="55">
        <v>6</v>
      </c>
      <c r="AL123" s="55"/>
      <c r="AM123" s="55"/>
      <c r="AN123" s="55"/>
      <c r="AO123" s="55"/>
      <c r="AP123" s="55">
        <v>7</v>
      </c>
      <c r="AQ123" s="55"/>
      <c r="AR123" s="55"/>
      <c r="AS123" s="55"/>
      <c r="AT123" s="55"/>
      <c r="AU123" s="55">
        <v>8</v>
      </c>
      <c r="AV123" s="55"/>
      <c r="AW123" s="55"/>
      <c r="AX123" s="55"/>
      <c r="AY123" s="55"/>
      <c r="AZ123" s="55">
        <v>9</v>
      </c>
      <c r="BA123" s="55"/>
      <c r="BB123" s="55"/>
      <c r="BC123" s="55"/>
      <c r="BD123" s="55"/>
      <c r="BE123" s="55">
        <v>10</v>
      </c>
      <c r="BF123" s="55"/>
      <c r="BG123" s="55"/>
      <c r="BH123" s="55"/>
      <c r="BI123" s="55"/>
      <c r="BJ123" s="55">
        <v>11</v>
      </c>
      <c r="BK123" s="55"/>
      <c r="BL123" s="55"/>
      <c r="BM123" s="55"/>
      <c r="BN123" s="55"/>
      <c r="BO123" s="55">
        <v>12</v>
      </c>
      <c r="BP123" s="55"/>
      <c r="BQ123" s="55"/>
      <c r="BR123" s="55"/>
      <c r="BS123" s="55"/>
      <c r="BT123" s="55">
        <v>13</v>
      </c>
      <c r="BU123" s="55"/>
      <c r="BV123" s="55"/>
      <c r="BW123" s="55"/>
      <c r="BX123" s="55"/>
    </row>
    <row r="124" spans="1:79" ht="10.5" hidden="1" customHeight="1" x14ac:dyDescent="0.25">
      <c r="A124" s="69" t="s">
        <v>154</v>
      </c>
      <c r="B124" s="70"/>
      <c r="C124" s="70"/>
      <c r="D124" s="55" t="s">
        <v>57</v>
      </c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 t="s">
        <v>70</v>
      </c>
      <c r="R124" s="55"/>
      <c r="S124" s="55"/>
      <c r="T124" s="55"/>
      <c r="U124" s="55"/>
      <c r="V124" s="55" t="s">
        <v>71</v>
      </c>
      <c r="W124" s="55"/>
      <c r="X124" s="55"/>
      <c r="Y124" s="55"/>
      <c r="Z124" s="55"/>
      <c r="AA124" s="55"/>
      <c r="AB124" s="55"/>
      <c r="AC124" s="55"/>
      <c r="AD124" s="55"/>
      <c r="AE124" s="55"/>
      <c r="AF124" s="76" t="s">
        <v>111</v>
      </c>
      <c r="AG124" s="76"/>
      <c r="AH124" s="76"/>
      <c r="AI124" s="76"/>
      <c r="AJ124" s="76"/>
      <c r="AK124" s="100" t="s">
        <v>112</v>
      </c>
      <c r="AL124" s="100"/>
      <c r="AM124" s="100"/>
      <c r="AN124" s="100"/>
      <c r="AO124" s="100"/>
      <c r="AP124" s="83" t="s">
        <v>187</v>
      </c>
      <c r="AQ124" s="83"/>
      <c r="AR124" s="83"/>
      <c r="AS124" s="83"/>
      <c r="AT124" s="83"/>
      <c r="AU124" s="76" t="s">
        <v>113</v>
      </c>
      <c r="AV124" s="76"/>
      <c r="AW124" s="76"/>
      <c r="AX124" s="76"/>
      <c r="AY124" s="76"/>
      <c r="AZ124" s="100" t="s">
        <v>114</v>
      </c>
      <c r="BA124" s="100"/>
      <c r="BB124" s="100"/>
      <c r="BC124" s="100"/>
      <c r="BD124" s="100"/>
      <c r="BE124" s="83" t="s">
        <v>187</v>
      </c>
      <c r="BF124" s="83"/>
      <c r="BG124" s="83"/>
      <c r="BH124" s="83"/>
      <c r="BI124" s="83"/>
      <c r="BJ124" s="76" t="s">
        <v>105</v>
      </c>
      <c r="BK124" s="76"/>
      <c r="BL124" s="76"/>
      <c r="BM124" s="76"/>
      <c r="BN124" s="76"/>
      <c r="BO124" s="100" t="s">
        <v>106</v>
      </c>
      <c r="BP124" s="100"/>
      <c r="BQ124" s="100"/>
      <c r="BR124" s="100"/>
      <c r="BS124" s="100"/>
      <c r="BT124" s="83" t="s">
        <v>187</v>
      </c>
      <c r="BU124" s="83"/>
      <c r="BV124" s="83"/>
      <c r="BW124" s="83"/>
      <c r="BX124" s="83"/>
      <c r="CA124" t="s">
        <v>37</v>
      </c>
    </row>
    <row r="125" spans="1:79" s="6" customFormat="1" ht="15" customHeight="1" x14ac:dyDescent="0.25">
      <c r="A125" s="87">
        <v>0</v>
      </c>
      <c r="B125" s="88"/>
      <c r="C125" s="88"/>
      <c r="D125" s="101" t="s">
        <v>186</v>
      </c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  <c r="AE125" s="101"/>
      <c r="AF125" s="102"/>
      <c r="AG125" s="102"/>
      <c r="AH125" s="102"/>
      <c r="AI125" s="102"/>
      <c r="AJ125" s="102"/>
      <c r="AK125" s="102"/>
      <c r="AL125" s="102"/>
      <c r="AM125" s="102"/>
      <c r="AN125" s="102"/>
      <c r="AO125" s="102"/>
      <c r="AP125" s="102"/>
      <c r="AQ125" s="102"/>
      <c r="AR125" s="102"/>
      <c r="AS125" s="102"/>
      <c r="AT125" s="102"/>
      <c r="AU125" s="102"/>
      <c r="AV125" s="102"/>
      <c r="AW125" s="102"/>
      <c r="AX125" s="102"/>
      <c r="AY125" s="102"/>
      <c r="AZ125" s="102"/>
      <c r="BA125" s="102"/>
      <c r="BB125" s="102"/>
      <c r="BC125" s="102"/>
      <c r="BD125" s="102"/>
      <c r="BE125" s="102"/>
      <c r="BF125" s="102"/>
      <c r="BG125" s="102"/>
      <c r="BH125" s="102"/>
      <c r="BI125" s="102"/>
      <c r="BJ125" s="102"/>
      <c r="BK125" s="102"/>
      <c r="BL125" s="102"/>
      <c r="BM125" s="102"/>
      <c r="BN125" s="102"/>
      <c r="BO125" s="102"/>
      <c r="BP125" s="102"/>
      <c r="BQ125" s="102"/>
      <c r="BR125" s="102"/>
      <c r="BS125" s="102"/>
      <c r="BT125" s="102"/>
      <c r="BU125" s="102"/>
      <c r="BV125" s="102"/>
      <c r="BW125" s="102"/>
      <c r="BX125" s="102"/>
      <c r="CA125" s="6" t="s">
        <v>38</v>
      </c>
    </row>
    <row r="126" spans="1:79" s="25" customFormat="1" ht="15" customHeight="1" x14ac:dyDescent="0.25">
      <c r="A126" s="59">
        <v>0</v>
      </c>
      <c r="B126" s="60"/>
      <c r="C126" s="60"/>
      <c r="D126" s="104" t="s">
        <v>188</v>
      </c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4"/>
      <c r="Q126" s="55" t="s">
        <v>189</v>
      </c>
      <c r="R126" s="55"/>
      <c r="S126" s="55"/>
      <c r="T126" s="55"/>
      <c r="U126" s="55"/>
      <c r="V126" s="55" t="s">
        <v>190</v>
      </c>
      <c r="W126" s="55"/>
      <c r="X126" s="55"/>
      <c r="Y126" s="55"/>
      <c r="Z126" s="55"/>
      <c r="AA126" s="55"/>
      <c r="AB126" s="55"/>
      <c r="AC126" s="55"/>
      <c r="AD126" s="55"/>
      <c r="AE126" s="55"/>
      <c r="AF126" s="103">
        <v>874826</v>
      </c>
      <c r="AG126" s="103"/>
      <c r="AH126" s="103"/>
      <c r="AI126" s="103"/>
      <c r="AJ126" s="103"/>
      <c r="AK126" s="103">
        <v>0</v>
      </c>
      <c r="AL126" s="103"/>
      <c r="AM126" s="103"/>
      <c r="AN126" s="103"/>
      <c r="AO126" s="103"/>
      <c r="AP126" s="103">
        <v>874826</v>
      </c>
      <c r="AQ126" s="103"/>
      <c r="AR126" s="103"/>
      <c r="AS126" s="103"/>
      <c r="AT126" s="103"/>
      <c r="AU126" s="103">
        <v>1920000</v>
      </c>
      <c r="AV126" s="103"/>
      <c r="AW126" s="103"/>
      <c r="AX126" s="103"/>
      <c r="AY126" s="103"/>
      <c r="AZ126" s="103">
        <v>0</v>
      </c>
      <c r="BA126" s="103"/>
      <c r="BB126" s="103"/>
      <c r="BC126" s="103"/>
      <c r="BD126" s="103"/>
      <c r="BE126" s="103">
        <v>1920000</v>
      </c>
      <c r="BF126" s="103"/>
      <c r="BG126" s="103"/>
      <c r="BH126" s="103"/>
      <c r="BI126" s="103"/>
      <c r="BJ126" s="103">
        <v>1595500</v>
      </c>
      <c r="BK126" s="103"/>
      <c r="BL126" s="103"/>
      <c r="BM126" s="103"/>
      <c r="BN126" s="103"/>
      <c r="BO126" s="103">
        <v>0</v>
      </c>
      <c r="BP126" s="103"/>
      <c r="BQ126" s="103"/>
      <c r="BR126" s="103"/>
      <c r="BS126" s="103"/>
      <c r="BT126" s="103">
        <v>1595500</v>
      </c>
      <c r="BU126" s="103"/>
      <c r="BV126" s="103"/>
      <c r="BW126" s="103"/>
      <c r="BX126" s="103"/>
    </row>
    <row r="127" spans="1:79" s="25" customFormat="1" ht="27.6" customHeight="1" x14ac:dyDescent="0.25">
      <c r="A127" s="59">
        <v>0</v>
      </c>
      <c r="B127" s="60"/>
      <c r="C127" s="60"/>
      <c r="D127" s="104" t="s">
        <v>191</v>
      </c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4"/>
      <c r="Q127" s="55" t="s">
        <v>189</v>
      </c>
      <c r="R127" s="55"/>
      <c r="S127" s="55"/>
      <c r="T127" s="55"/>
      <c r="U127" s="55"/>
      <c r="V127" s="55" t="s">
        <v>190</v>
      </c>
      <c r="W127" s="55"/>
      <c r="X127" s="55"/>
      <c r="Y127" s="55"/>
      <c r="Z127" s="55"/>
      <c r="AA127" s="55"/>
      <c r="AB127" s="55"/>
      <c r="AC127" s="55"/>
      <c r="AD127" s="55"/>
      <c r="AE127" s="55"/>
      <c r="AF127" s="103">
        <v>0</v>
      </c>
      <c r="AG127" s="103"/>
      <c r="AH127" s="103"/>
      <c r="AI127" s="103"/>
      <c r="AJ127" s="103"/>
      <c r="AK127" s="103">
        <v>0</v>
      </c>
      <c r="AL127" s="103"/>
      <c r="AM127" s="103"/>
      <c r="AN127" s="103"/>
      <c r="AO127" s="103"/>
      <c r="AP127" s="103">
        <v>0</v>
      </c>
      <c r="AQ127" s="103"/>
      <c r="AR127" s="103"/>
      <c r="AS127" s="103"/>
      <c r="AT127" s="103"/>
      <c r="AU127" s="103">
        <v>150000</v>
      </c>
      <c r="AV127" s="103"/>
      <c r="AW127" s="103"/>
      <c r="AX127" s="103"/>
      <c r="AY127" s="103"/>
      <c r="AZ127" s="103">
        <v>0</v>
      </c>
      <c r="BA127" s="103"/>
      <c r="BB127" s="103"/>
      <c r="BC127" s="103"/>
      <c r="BD127" s="103"/>
      <c r="BE127" s="103">
        <v>150000</v>
      </c>
      <c r="BF127" s="103"/>
      <c r="BG127" s="103"/>
      <c r="BH127" s="103"/>
      <c r="BI127" s="103"/>
      <c r="BJ127" s="103">
        <v>150000</v>
      </c>
      <c r="BK127" s="103"/>
      <c r="BL127" s="103"/>
      <c r="BM127" s="103"/>
      <c r="BN127" s="103"/>
      <c r="BO127" s="103">
        <v>0</v>
      </c>
      <c r="BP127" s="103"/>
      <c r="BQ127" s="103"/>
      <c r="BR127" s="103"/>
      <c r="BS127" s="103"/>
      <c r="BT127" s="103">
        <v>150000</v>
      </c>
      <c r="BU127" s="103"/>
      <c r="BV127" s="103"/>
      <c r="BW127" s="103"/>
      <c r="BX127" s="103"/>
    </row>
    <row r="128" spans="1:79" s="25" customFormat="1" ht="27.6" customHeight="1" x14ac:dyDescent="0.25">
      <c r="A128" s="59">
        <v>0</v>
      </c>
      <c r="B128" s="60"/>
      <c r="C128" s="60"/>
      <c r="D128" s="104" t="s">
        <v>192</v>
      </c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4"/>
      <c r="Q128" s="55" t="s">
        <v>189</v>
      </c>
      <c r="R128" s="55"/>
      <c r="S128" s="55"/>
      <c r="T128" s="55"/>
      <c r="U128" s="55"/>
      <c r="V128" s="55" t="s">
        <v>190</v>
      </c>
      <c r="W128" s="55"/>
      <c r="X128" s="55"/>
      <c r="Y128" s="55"/>
      <c r="Z128" s="55"/>
      <c r="AA128" s="55"/>
      <c r="AB128" s="55"/>
      <c r="AC128" s="55"/>
      <c r="AD128" s="55"/>
      <c r="AE128" s="55"/>
      <c r="AF128" s="103">
        <v>0</v>
      </c>
      <c r="AG128" s="103"/>
      <c r="AH128" s="103"/>
      <c r="AI128" s="103"/>
      <c r="AJ128" s="103"/>
      <c r="AK128" s="103">
        <v>109000</v>
      </c>
      <c r="AL128" s="103"/>
      <c r="AM128" s="103"/>
      <c r="AN128" s="103"/>
      <c r="AO128" s="103"/>
      <c r="AP128" s="103">
        <v>109000</v>
      </c>
      <c r="AQ128" s="103"/>
      <c r="AR128" s="103"/>
      <c r="AS128" s="103"/>
      <c r="AT128" s="103"/>
      <c r="AU128" s="103">
        <v>0</v>
      </c>
      <c r="AV128" s="103"/>
      <c r="AW128" s="103"/>
      <c r="AX128" s="103"/>
      <c r="AY128" s="103"/>
      <c r="AZ128" s="103">
        <v>0</v>
      </c>
      <c r="BA128" s="103"/>
      <c r="BB128" s="103"/>
      <c r="BC128" s="103"/>
      <c r="BD128" s="103"/>
      <c r="BE128" s="103">
        <v>0</v>
      </c>
      <c r="BF128" s="103"/>
      <c r="BG128" s="103"/>
      <c r="BH128" s="103"/>
      <c r="BI128" s="103"/>
      <c r="BJ128" s="103">
        <v>0</v>
      </c>
      <c r="BK128" s="103"/>
      <c r="BL128" s="103"/>
      <c r="BM128" s="103"/>
      <c r="BN128" s="103"/>
      <c r="BO128" s="103">
        <v>0</v>
      </c>
      <c r="BP128" s="103"/>
      <c r="BQ128" s="103"/>
      <c r="BR128" s="103"/>
      <c r="BS128" s="103"/>
      <c r="BT128" s="103">
        <v>0</v>
      </c>
      <c r="BU128" s="103"/>
      <c r="BV128" s="103"/>
      <c r="BW128" s="103"/>
      <c r="BX128" s="103"/>
    </row>
    <row r="129" spans="1:76" s="25" customFormat="1" ht="55.2" customHeight="1" x14ac:dyDescent="0.25">
      <c r="A129" s="59">
        <v>0</v>
      </c>
      <c r="B129" s="60"/>
      <c r="C129" s="60"/>
      <c r="D129" s="104" t="s">
        <v>193</v>
      </c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4"/>
      <c r="Q129" s="55" t="s">
        <v>189</v>
      </c>
      <c r="R129" s="55"/>
      <c r="S129" s="55"/>
      <c r="T129" s="55"/>
      <c r="U129" s="55"/>
      <c r="V129" s="104" t="s">
        <v>194</v>
      </c>
      <c r="W129" s="63"/>
      <c r="X129" s="63"/>
      <c r="Y129" s="63"/>
      <c r="Z129" s="63"/>
      <c r="AA129" s="63"/>
      <c r="AB129" s="63"/>
      <c r="AC129" s="63"/>
      <c r="AD129" s="63"/>
      <c r="AE129" s="64"/>
      <c r="AF129" s="103">
        <v>0</v>
      </c>
      <c r="AG129" s="103"/>
      <c r="AH129" s="103"/>
      <c r="AI129" s="103"/>
      <c r="AJ129" s="103"/>
      <c r="AK129" s="103">
        <v>0</v>
      </c>
      <c r="AL129" s="103"/>
      <c r="AM129" s="103"/>
      <c r="AN129" s="103"/>
      <c r="AO129" s="103"/>
      <c r="AP129" s="103">
        <v>0</v>
      </c>
      <c r="AQ129" s="103"/>
      <c r="AR129" s="103"/>
      <c r="AS129" s="103"/>
      <c r="AT129" s="103"/>
      <c r="AU129" s="103">
        <v>0</v>
      </c>
      <c r="AV129" s="103"/>
      <c r="AW129" s="103"/>
      <c r="AX129" s="103"/>
      <c r="AY129" s="103"/>
      <c r="AZ129" s="103">
        <v>6266458</v>
      </c>
      <c r="BA129" s="103"/>
      <c r="BB129" s="103"/>
      <c r="BC129" s="103"/>
      <c r="BD129" s="103"/>
      <c r="BE129" s="103">
        <v>6266458</v>
      </c>
      <c r="BF129" s="103"/>
      <c r="BG129" s="103"/>
      <c r="BH129" s="103"/>
      <c r="BI129" s="103"/>
      <c r="BJ129" s="103">
        <v>0</v>
      </c>
      <c r="BK129" s="103"/>
      <c r="BL129" s="103"/>
      <c r="BM129" s="103"/>
      <c r="BN129" s="103"/>
      <c r="BO129" s="103">
        <v>0</v>
      </c>
      <c r="BP129" s="103"/>
      <c r="BQ129" s="103"/>
      <c r="BR129" s="103"/>
      <c r="BS129" s="103"/>
      <c r="BT129" s="103">
        <v>0</v>
      </c>
      <c r="BU129" s="103"/>
      <c r="BV129" s="103"/>
      <c r="BW129" s="103"/>
      <c r="BX129" s="103"/>
    </row>
    <row r="130" spans="1:76" s="25" customFormat="1" ht="55.2" customHeight="1" x14ac:dyDescent="0.25">
      <c r="A130" s="59">
        <v>0</v>
      </c>
      <c r="B130" s="60"/>
      <c r="C130" s="60"/>
      <c r="D130" s="104" t="s">
        <v>195</v>
      </c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4"/>
      <c r="Q130" s="55" t="s">
        <v>189</v>
      </c>
      <c r="R130" s="55"/>
      <c r="S130" s="55"/>
      <c r="T130" s="55"/>
      <c r="U130" s="55"/>
      <c r="V130" s="104" t="s">
        <v>190</v>
      </c>
      <c r="W130" s="63"/>
      <c r="X130" s="63"/>
      <c r="Y130" s="63"/>
      <c r="Z130" s="63"/>
      <c r="AA130" s="63"/>
      <c r="AB130" s="63"/>
      <c r="AC130" s="63"/>
      <c r="AD130" s="63"/>
      <c r="AE130" s="64"/>
      <c r="AF130" s="103">
        <v>0</v>
      </c>
      <c r="AG130" s="103"/>
      <c r="AH130" s="103"/>
      <c r="AI130" s="103"/>
      <c r="AJ130" s="103"/>
      <c r="AK130" s="103">
        <v>0</v>
      </c>
      <c r="AL130" s="103"/>
      <c r="AM130" s="103"/>
      <c r="AN130" s="103"/>
      <c r="AO130" s="103"/>
      <c r="AP130" s="103">
        <v>0</v>
      </c>
      <c r="AQ130" s="103"/>
      <c r="AR130" s="103"/>
      <c r="AS130" s="103"/>
      <c r="AT130" s="103"/>
      <c r="AU130" s="103">
        <v>110000</v>
      </c>
      <c r="AV130" s="103"/>
      <c r="AW130" s="103"/>
      <c r="AX130" s="103"/>
      <c r="AY130" s="103"/>
      <c r="AZ130" s="103">
        <v>0</v>
      </c>
      <c r="BA130" s="103"/>
      <c r="BB130" s="103"/>
      <c r="BC130" s="103"/>
      <c r="BD130" s="103"/>
      <c r="BE130" s="103">
        <v>110000</v>
      </c>
      <c r="BF130" s="103"/>
      <c r="BG130" s="103"/>
      <c r="BH130" s="103"/>
      <c r="BI130" s="103"/>
      <c r="BJ130" s="103">
        <v>0</v>
      </c>
      <c r="BK130" s="103"/>
      <c r="BL130" s="103"/>
      <c r="BM130" s="103"/>
      <c r="BN130" s="103"/>
      <c r="BO130" s="103">
        <v>0</v>
      </c>
      <c r="BP130" s="103"/>
      <c r="BQ130" s="103"/>
      <c r="BR130" s="103"/>
      <c r="BS130" s="103"/>
      <c r="BT130" s="103">
        <v>0</v>
      </c>
      <c r="BU130" s="103"/>
      <c r="BV130" s="103"/>
      <c r="BW130" s="103"/>
      <c r="BX130" s="103"/>
    </row>
    <row r="131" spans="1:76" s="6" customFormat="1" ht="15" customHeight="1" x14ac:dyDescent="0.25">
      <c r="A131" s="87">
        <v>0</v>
      </c>
      <c r="B131" s="88"/>
      <c r="C131" s="88"/>
      <c r="D131" s="132" t="s">
        <v>196</v>
      </c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1"/>
      <c r="Q131" s="101"/>
      <c r="R131" s="101"/>
      <c r="S131" s="101"/>
      <c r="T131" s="101"/>
      <c r="U131" s="101"/>
      <c r="V131" s="132"/>
      <c r="W131" s="130"/>
      <c r="X131" s="130"/>
      <c r="Y131" s="130"/>
      <c r="Z131" s="130"/>
      <c r="AA131" s="130"/>
      <c r="AB131" s="130"/>
      <c r="AC131" s="130"/>
      <c r="AD131" s="130"/>
      <c r="AE131" s="131"/>
      <c r="AF131" s="102"/>
      <c r="AG131" s="102"/>
      <c r="AH131" s="102"/>
      <c r="AI131" s="102"/>
      <c r="AJ131" s="102"/>
      <c r="AK131" s="102"/>
      <c r="AL131" s="102"/>
      <c r="AM131" s="102"/>
      <c r="AN131" s="102"/>
      <c r="AO131" s="102"/>
      <c r="AP131" s="102"/>
      <c r="AQ131" s="102"/>
      <c r="AR131" s="102"/>
      <c r="AS131" s="102"/>
      <c r="AT131" s="102"/>
      <c r="AU131" s="102"/>
      <c r="AV131" s="102"/>
      <c r="AW131" s="102"/>
      <c r="AX131" s="102"/>
      <c r="AY131" s="102"/>
      <c r="AZ131" s="102"/>
      <c r="BA131" s="102"/>
      <c r="BB131" s="102"/>
      <c r="BC131" s="102"/>
      <c r="BD131" s="102"/>
      <c r="BE131" s="102"/>
      <c r="BF131" s="102"/>
      <c r="BG131" s="102"/>
      <c r="BH131" s="102"/>
      <c r="BI131" s="102"/>
      <c r="BJ131" s="102"/>
      <c r="BK131" s="102"/>
      <c r="BL131" s="102"/>
      <c r="BM131" s="102"/>
      <c r="BN131" s="102"/>
      <c r="BO131" s="102"/>
      <c r="BP131" s="102"/>
      <c r="BQ131" s="102"/>
      <c r="BR131" s="102"/>
      <c r="BS131" s="102"/>
      <c r="BT131" s="102"/>
      <c r="BU131" s="102"/>
      <c r="BV131" s="102"/>
      <c r="BW131" s="102"/>
      <c r="BX131" s="102"/>
    </row>
    <row r="132" spans="1:76" s="25" customFormat="1" ht="41.4" customHeight="1" x14ac:dyDescent="0.25">
      <c r="A132" s="59">
        <v>0</v>
      </c>
      <c r="B132" s="60"/>
      <c r="C132" s="60"/>
      <c r="D132" s="104" t="s">
        <v>197</v>
      </c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4"/>
      <c r="Q132" s="55" t="s">
        <v>198</v>
      </c>
      <c r="R132" s="55"/>
      <c r="S132" s="55"/>
      <c r="T132" s="55"/>
      <c r="U132" s="55"/>
      <c r="V132" s="104" t="s">
        <v>199</v>
      </c>
      <c r="W132" s="63"/>
      <c r="X132" s="63"/>
      <c r="Y132" s="63"/>
      <c r="Z132" s="63"/>
      <c r="AA132" s="63"/>
      <c r="AB132" s="63"/>
      <c r="AC132" s="63"/>
      <c r="AD132" s="63"/>
      <c r="AE132" s="64"/>
      <c r="AF132" s="103">
        <v>25</v>
      </c>
      <c r="AG132" s="103"/>
      <c r="AH132" s="103"/>
      <c r="AI132" s="103"/>
      <c r="AJ132" s="103"/>
      <c r="AK132" s="103">
        <v>0</v>
      </c>
      <c r="AL132" s="103"/>
      <c r="AM132" s="103"/>
      <c r="AN132" s="103"/>
      <c r="AO132" s="103"/>
      <c r="AP132" s="103">
        <v>25</v>
      </c>
      <c r="AQ132" s="103"/>
      <c r="AR132" s="103"/>
      <c r="AS132" s="103"/>
      <c r="AT132" s="103"/>
      <c r="AU132" s="103">
        <v>25</v>
      </c>
      <c r="AV132" s="103"/>
      <c r="AW132" s="103"/>
      <c r="AX132" s="103"/>
      <c r="AY132" s="103"/>
      <c r="AZ132" s="103">
        <v>0</v>
      </c>
      <c r="BA132" s="103"/>
      <c r="BB132" s="103"/>
      <c r="BC132" s="103"/>
      <c r="BD132" s="103"/>
      <c r="BE132" s="103">
        <v>25</v>
      </c>
      <c r="BF132" s="103"/>
      <c r="BG132" s="103"/>
      <c r="BH132" s="103"/>
      <c r="BI132" s="103"/>
      <c r="BJ132" s="103">
        <v>25</v>
      </c>
      <c r="BK132" s="103"/>
      <c r="BL132" s="103"/>
      <c r="BM132" s="103"/>
      <c r="BN132" s="103"/>
      <c r="BO132" s="103">
        <v>0</v>
      </c>
      <c r="BP132" s="103"/>
      <c r="BQ132" s="103"/>
      <c r="BR132" s="103"/>
      <c r="BS132" s="103"/>
      <c r="BT132" s="103">
        <v>25</v>
      </c>
      <c r="BU132" s="103"/>
      <c r="BV132" s="103"/>
      <c r="BW132" s="103"/>
      <c r="BX132" s="103"/>
    </row>
    <row r="133" spans="1:76" s="25" customFormat="1" ht="15" customHeight="1" x14ac:dyDescent="0.25">
      <c r="A133" s="59">
        <v>0</v>
      </c>
      <c r="B133" s="60"/>
      <c r="C133" s="60"/>
      <c r="D133" s="104" t="s">
        <v>200</v>
      </c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4"/>
      <c r="Q133" s="55" t="s">
        <v>198</v>
      </c>
      <c r="R133" s="55"/>
      <c r="S133" s="55"/>
      <c r="T133" s="55"/>
      <c r="U133" s="55"/>
      <c r="V133" s="104" t="s">
        <v>201</v>
      </c>
      <c r="W133" s="63"/>
      <c r="X133" s="63"/>
      <c r="Y133" s="63"/>
      <c r="Z133" s="63"/>
      <c r="AA133" s="63"/>
      <c r="AB133" s="63"/>
      <c r="AC133" s="63"/>
      <c r="AD133" s="63"/>
      <c r="AE133" s="64"/>
      <c r="AF133" s="103">
        <v>0</v>
      </c>
      <c r="AG133" s="103"/>
      <c r="AH133" s="103"/>
      <c r="AI133" s="103"/>
      <c r="AJ133" s="103"/>
      <c r="AK133" s="103">
        <v>0</v>
      </c>
      <c r="AL133" s="103"/>
      <c r="AM133" s="103"/>
      <c r="AN133" s="103"/>
      <c r="AO133" s="103"/>
      <c r="AP133" s="103">
        <v>0</v>
      </c>
      <c r="AQ133" s="103"/>
      <c r="AR133" s="103"/>
      <c r="AS133" s="103"/>
      <c r="AT133" s="103"/>
      <c r="AU133" s="103">
        <v>8</v>
      </c>
      <c r="AV133" s="103"/>
      <c r="AW133" s="103"/>
      <c r="AX133" s="103"/>
      <c r="AY133" s="103"/>
      <c r="AZ133" s="103">
        <v>0</v>
      </c>
      <c r="BA133" s="103"/>
      <c r="BB133" s="103"/>
      <c r="BC133" s="103"/>
      <c r="BD133" s="103"/>
      <c r="BE133" s="103">
        <v>8</v>
      </c>
      <c r="BF133" s="103"/>
      <c r="BG133" s="103"/>
      <c r="BH133" s="103"/>
      <c r="BI133" s="103"/>
      <c r="BJ133" s="103">
        <v>8</v>
      </c>
      <c r="BK133" s="103"/>
      <c r="BL133" s="103"/>
      <c r="BM133" s="103"/>
      <c r="BN133" s="103"/>
      <c r="BO133" s="103">
        <v>0</v>
      </c>
      <c r="BP133" s="103"/>
      <c r="BQ133" s="103"/>
      <c r="BR133" s="103"/>
      <c r="BS133" s="103"/>
      <c r="BT133" s="103">
        <v>8</v>
      </c>
      <c r="BU133" s="103"/>
      <c r="BV133" s="103"/>
      <c r="BW133" s="103"/>
      <c r="BX133" s="103"/>
    </row>
    <row r="134" spans="1:76" s="25" customFormat="1" ht="15" customHeight="1" x14ac:dyDescent="0.25">
      <c r="A134" s="59">
        <v>0</v>
      </c>
      <c r="B134" s="60"/>
      <c r="C134" s="60"/>
      <c r="D134" s="104" t="s">
        <v>202</v>
      </c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4"/>
      <c r="Q134" s="55" t="s">
        <v>198</v>
      </c>
      <c r="R134" s="55"/>
      <c r="S134" s="55"/>
      <c r="T134" s="55"/>
      <c r="U134" s="55"/>
      <c r="V134" s="104" t="s">
        <v>201</v>
      </c>
      <c r="W134" s="63"/>
      <c r="X134" s="63"/>
      <c r="Y134" s="63"/>
      <c r="Z134" s="63"/>
      <c r="AA134" s="63"/>
      <c r="AB134" s="63"/>
      <c r="AC134" s="63"/>
      <c r="AD134" s="63"/>
      <c r="AE134" s="64"/>
      <c r="AF134" s="103">
        <v>0</v>
      </c>
      <c r="AG134" s="103"/>
      <c r="AH134" s="103"/>
      <c r="AI134" s="103"/>
      <c r="AJ134" s="103"/>
      <c r="AK134" s="103">
        <v>2</v>
      </c>
      <c r="AL134" s="103"/>
      <c r="AM134" s="103"/>
      <c r="AN134" s="103"/>
      <c r="AO134" s="103"/>
      <c r="AP134" s="103">
        <v>2</v>
      </c>
      <c r="AQ134" s="103"/>
      <c r="AR134" s="103"/>
      <c r="AS134" s="103"/>
      <c r="AT134" s="103"/>
      <c r="AU134" s="103">
        <v>0</v>
      </c>
      <c r="AV134" s="103"/>
      <c r="AW134" s="103"/>
      <c r="AX134" s="103"/>
      <c r="AY134" s="103"/>
      <c r="AZ134" s="103">
        <v>0</v>
      </c>
      <c r="BA134" s="103"/>
      <c r="BB134" s="103"/>
      <c r="BC134" s="103"/>
      <c r="BD134" s="103"/>
      <c r="BE134" s="103">
        <v>0</v>
      </c>
      <c r="BF134" s="103"/>
      <c r="BG134" s="103"/>
      <c r="BH134" s="103"/>
      <c r="BI134" s="103"/>
      <c r="BJ134" s="103">
        <v>0</v>
      </c>
      <c r="BK134" s="103"/>
      <c r="BL134" s="103"/>
      <c r="BM134" s="103"/>
      <c r="BN134" s="103"/>
      <c r="BO134" s="103">
        <v>0</v>
      </c>
      <c r="BP134" s="103"/>
      <c r="BQ134" s="103"/>
      <c r="BR134" s="103"/>
      <c r="BS134" s="103"/>
      <c r="BT134" s="103">
        <v>0</v>
      </c>
      <c r="BU134" s="103"/>
      <c r="BV134" s="103"/>
      <c r="BW134" s="103"/>
      <c r="BX134" s="103"/>
    </row>
    <row r="135" spans="1:76" s="25" customFormat="1" ht="55.2" customHeight="1" x14ac:dyDescent="0.25">
      <c r="A135" s="59">
        <v>0</v>
      </c>
      <c r="B135" s="60"/>
      <c r="C135" s="60"/>
      <c r="D135" s="104" t="s">
        <v>203</v>
      </c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4"/>
      <c r="Q135" s="55" t="s">
        <v>198</v>
      </c>
      <c r="R135" s="55"/>
      <c r="S135" s="55"/>
      <c r="T135" s="55"/>
      <c r="U135" s="55"/>
      <c r="V135" s="104" t="s">
        <v>204</v>
      </c>
      <c r="W135" s="63"/>
      <c r="X135" s="63"/>
      <c r="Y135" s="63"/>
      <c r="Z135" s="63"/>
      <c r="AA135" s="63"/>
      <c r="AB135" s="63"/>
      <c r="AC135" s="63"/>
      <c r="AD135" s="63"/>
      <c r="AE135" s="64"/>
      <c r="AF135" s="103">
        <v>0</v>
      </c>
      <c r="AG135" s="103"/>
      <c r="AH135" s="103"/>
      <c r="AI135" s="103"/>
      <c r="AJ135" s="103"/>
      <c r="AK135" s="103">
        <v>0</v>
      </c>
      <c r="AL135" s="103"/>
      <c r="AM135" s="103"/>
      <c r="AN135" s="103"/>
      <c r="AO135" s="103"/>
      <c r="AP135" s="103">
        <v>0</v>
      </c>
      <c r="AQ135" s="103"/>
      <c r="AR135" s="103"/>
      <c r="AS135" s="103"/>
      <c r="AT135" s="103"/>
      <c r="AU135" s="103">
        <v>0</v>
      </c>
      <c r="AV135" s="103"/>
      <c r="AW135" s="103"/>
      <c r="AX135" s="103"/>
      <c r="AY135" s="103"/>
      <c r="AZ135" s="103">
        <v>501</v>
      </c>
      <c r="BA135" s="103"/>
      <c r="BB135" s="103"/>
      <c r="BC135" s="103"/>
      <c r="BD135" s="103"/>
      <c r="BE135" s="103">
        <v>501</v>
      </c>
      <c r="BF135" s="103"/>
      <c r="BG135" s="103"/>
      <c r="BH135" s="103"/>
      <c r="BI135" s="103"/>
      <c r="BJ135" s="103">
        <v>0</v>
      </c>
      <c r="BK135" s="103"/>
      <c r="BL135" s="103"/>
      <c r="BM135" s="103"/>
      <c r="BN135" s="103"/>
      <c r="BO135" s="103">
        <v>0</v>
      </c>
      <c r="BP135" s="103"/>
      <c r="BQ135" s="103"/>
      <c r="BR135" s="103"/>
      <c r="BS135" s="103"/>
      <c r="BT135" s="103">
        <v>0</v>
      </c>
      <c r="BU135" s="103"/>
      <c r="BV135" s="103"/>
      <c r="BW135" s="103"/>
      <c r="BX135" s="103"/>
    </row>
    <row r="136" spans="1:76" s="25" customFormat="1" ht="15" customHeight="1" x14ac:dyDescent="0.25">
      <c r="A136" s="59">
        <v>0</v>
      </c>
      <c r="B136" s="60"/>
      <c r="C136" s="60"/>
      <c r="D136" s="104" t="s">
        <v>205</v>
      </c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4"/>
      <c r="Q136" s="55" t="s">
        <v>198</v>
      </c>
      <c r="R136" s="55"/>
      <c r="S136" s="55"/>
      <c r="T136" s="55"/>
      <c r="U136" s="55"/>
      <c r="V136" s="104" t="s">
        <v>201</v>
      </c>
      <c r="W136" s="63"/>
      <c r="X136" s="63"/>
      <c r="Y136" s="63"/>
      <c r="Z136" s="63"/>
      <c r="AA136" s="63"/>
      <c r="AB136" s="63"/>
      <c r="AC136" s="63"/>
      <c r="AD136" s="63"/>
      <c r="AE136" s="64"/>
      <c r="AF136" s="103">
        <v>0</v>
      </c>
      <c r="AG136" s="103"/>
      <c r="AH136" s="103"/>
      <c r="AI136" s="103"/>
      <c r="AJ136" s="103"/>
      <c r="AK136" s="103">
        <v>0</v>
      </c>
      <c r="AL136" s="103"/>
      <c r="AM136" s="103"/>
      <c r="AN136" s="103"/>
      <c r="AO136" s="103"/>
      <c r="AP136" s="103">
        <v>0</v>
      </c>
      <c r="AQ136" s="103"/>
      <c r="AR136" s="103"/>
      <c r="AS136" s="103"/>
      <c r="AT136" s="103"/>
      <c r="AU136" s="103">
        <v>1</v>
      </c>
      <c r="AV136" s="103"/>
      <c r="AW136" s="103"/>
      <c r="AX136" s="103"/>
      <c r="AY136" s="103"/>
      <c r="AZ136" s="103">
        <v>0</v>
      </c>
      <c r="BA136" s="103"/>
      <c r="BB136" s="103"/>
      <c r="BC136" s="103"/>
      <c r="BD136" s="103"/>
      <c r="BE136" s="103">
        <v>1</v>
      </c>
      <c r="BF136" s="103"/>
      <c r="BG136" s="103"/>
      <c r="BH136" s="103"/>
      <c r="BI136" s="103"/>
      <c r="BJ136" s="103">
        <v>0</v>
      </c>
      <c r="BK136" s="103"/>
      <c r="BL136" s="103"/>
      <c r="BM136" s="103"/>
      <c r="BN136" s="103"/>
      <c r="BO136" s="103">
        <v>0</v>
      </c>
      <c r="BP136" s="103"/>
      <c r="BQ136" s="103"/>
      <c r="BR136" s="103"/>
      <c r="BS136" s="103"/>
      <c r="BT136" s="103">
        <v>0</v>
      </c>
      <c r="BU136" s="103"/>
      <c r="BV136" s="103"/>
      <c r="BW136" s="103"/>
      <c r="BX136" s="103"/>
    </row>
    <row r="137" spans="1:76" s="6" customFormat="1" ht="15" customHeight="1" x14ac:dyDescent="0.25">
      <c r="A137" s="87">
        <v>0</v>
      </c>
      <c r="B137" s="88"/>
      <c r="C137" s="88"/>
      <c r="D137" s="132" t="s">
        <v>206</v>
      </c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1"/>
      <c r="Q137" s="101"/>
      <c r="R137" s="101"/>
      <c r="S137" s="101"/>
      <c r="T137" s="101"/>
      <c r="U137" s="101"/>
      <c r="V137" s="132"/>
      <c r="W137" s="130"/>
      <c r="X137" s="130"/>
      <c r="Y137" s="130"/>
      <c r="Z137" s="130"/>
      <c r="AA137" s="130"/>
      <c r="AB137" s="130"/>
      <c r="AC137" s="130"/>
      <c r="AD137" s="130"/>
      <c r="AE137" s="131"/>
      <c r="AF137" s="102"/>
      <c r="AG137" s="102"/>
      <c r="AH137" s="102"/>
      <c r="AI137" s="102"/>
      <c r="AJ137" s="102"/>
      <c r="AK137" s="102"/>
      <c r="AL137" s="102"/>
      <c r="AM137" s="102"/>
      <c r="AN137" s="102"/>
      <c r="AO137" s="102"/>
      <c r="AP137" s="102"/>
      <c r="AQ137" s="102"/>
      <c r="AR137" s="102"/>
      <c r="AS137" s="102"/>
      <c r="AT137" s="102"/>
      <c r="AU137" s="102"/>
      <c r="AV137" s="102"/>
      <c r="AW137" s="102"/>
      <c r="AX137" s="102"/>
      <c r="AY137" s="102"/>
      <c r="AZ137" s="102"/>
      <c r="BA137" s="102"/>
      <c r="BB137" s="102"/>
      <c r="BC137" s="102"/>
      <c r="BD137" s="102"/>
      <c r="BE137" s="102"/>
      <c r="BF137" s="102"/>
      <c r="BG137" s="102"/>
      <c r="BH137" s="102"/>
      <c r="BI137" s="102"/>
      <c r="BJ137" s="102"/>
      <c r="BK137" s="102"/>
      <c r="BL137" s="102"/>
      <c r="BM137" s="102"/>
      <c r="BN137" s="102"/>
      <c r="BO137" s="102"/>
      <c r="BP137" s="102"/>
      <c r="BQ137" s="102"/>
      <c r="BR137" s="102"/>
      <c r="BS137" s="102"/>
      <c r="BT137" s="102"/>
      <c r="BU137" s="102"/>
      <c r="BV137" s="102"/>
      <c r="BW137" s="102"/>
      <c r="BX137" s="102"/>
    </row>
    <row r="138" spans="1:76" s="25" customFormat="1" ht="55.2" customHeight="1" x14ac:dyDescent="0.25">
      <c r="A138" s="59">
        <v>0</v>
      </c>
      <c r="B138" s="60"/>
      <c r="C138" s="60"/>
      <c r="D138" s="104" t="s">
        <v>207</v>
      </c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4"/>
      <c r="Q138" s="55" t="s">
        <v>189</v>
      </c>
      <c r="R138" s="55"/>
      <c r="S138" s="55"/>
      <c r="T138" s="55"/>
      <c r="U138" s="55"/>
      <c r="V138" s="104" t="s">
        <v>208</v>
      </c>
      <c r="W138" s="63"/>
      <c r="X138" s="63"/>
      <c r="Y138" s="63"/>
      <c r="Z138" s="63"/>
      <c r="AA138" s="63"/>
      <c r="AB138" s="63"/>
      <c r="AC138" s="63"/>
      <c r="AD138" s="63"/>
      <c r="AE138" s="64"/>
      <c r="AF138" s="103">
        <v>34993</v>
      </c>
      <c r="AG138" s="103"/>
      <c r="AH138" s="103"/>
      <c r="AI138" s="103"/>
      <c r="AJ138" s="103"/>
      <c r="AK138" s="103">
        <v>0</v>
      </c>
      <c r="AL138" s="103"/>
      <c r="AM138" s="103"/>
      <c r="AN138" s="103"/>
      <c r="AO138" s="103"/>
      <c r="AP138" s="103">
        <v>34993</v>
      </c>
      <c r="AQ138" s="103"/>
      <c r="AR138" s="103"/>
      <c r="AS138" s="103"/>
      <c r="AT138" s="103"/>
      <c r="AU138" s="103">
        <v>76800</v>
      </c>
      <c r="AV138" s="103"/>
      <c r="AW138" s="103"/>
      <c r="AX138" s="103"/>
      <c r="AY138" s="103"/>
      <c r="AZ138" s="103">
        <v>0</v>
      </c>
      <c r="BA138" s="103"/>
      <c r="BB138" s="103"/>
      <c r="BC138" s="103"/>
      <c r="BD138" s="103"/>
      <c r="BE138" s="103">
        <v>76800</v>
      </c>
      <c r="BF138" s="103"/>
      <c r="BG138" s="103"/>
      <c r="BH138" s="103"/>
      <c r="BI138" s="103"/>
      <c r="BJ138" s="103">
        <v>63820</v>
      </c>
      <c r="BK138" s="103"/>
      <c r="BL138" s="103"/>
      <c r="BM138" s="103"/>
      <c r="BN138" s="103"/>
      <c r="BO138" s="103">
        <v>0</v>
      </c>
      <c r="BP138" s="103"/>
      <c r="BQ138" s="103"/>
      <c r="BR138" s="103"/>
      <c r="BS138" s="103"/>
      <c r="BT138" s="103">
        <v>63820</v>
      </c>
      <c r="BU138" s="103"/>
      <c r="BV138" s="103"/>
      <c r="BW138" s="103"/>
      <c r="BX138" s="103"/>
    </row>
    <row r="139" spans="1:76" s="25" customFormat="1" ht="15" customHeight="1" x14ac:dyDescent="0.25">
      <c r="A139" s="59">
        <v>0</v>
      </c>
      <c r="B139" s="60"/>
      <c r="C139" s="60"/>
      <c r="D139" s="104" t="s">
        <v>209</v>
      </c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4"/>
      <c r="Q139" s="55" t="s">
        <v>189</v>
      </c>
      <c r="R139" s="55"/>
      <c r="S139" s="55"/>
      <c r="T139" s="55"/>
      <c r="U139" s="55"/>
      <c r="V139" s="104" t="s">
        <v>210</v>
      </c>
      <c r="W139" s="63"/>
      <c r="X139" s="63"/>
      <c r="Y139" s="63"/>
      <c r="Z139" s="63"/>
      <c r="AA139" s="63"/>
      <c r="AB139" s="63"/>
      <c r="AC139" s="63"/>
      <c r="AD139" s="63"/>
      <c r="AE139" s="64"/>
      <c r="AF139" s="103">
        <v>0</v>
      </c>
      <c r="AG139" s="103"/>
      <c r="AH139" s="103"/>
      <c r="AI139" s="103"/>
      <c r="AJ139" s="103"/>
      <c r="AK139" s="103">
        <v>0</v>
      </c>
      <c r="AL139" s="103"/>
      <c r="AM139" s="103"/>
      <c r="AN139" s="103"/>
      <c r="AO139" s="103"/>
      <c r="AP139" s="103">
        <v>0</v>
      </c>
      <c r="AQ139" s="103"/>
      <c r="AR139" s="103"/>
      <c r="AS139" s="103"/>
      <c r="AT139" s="103"/>
      <c r="AU139" s="103">
        <v>18750</v>
      </c>
      <c r="AV139" s="103"/>
      <c r="AW139" s="103"/>
      <c r="AX139" s="103"/>
      <c r="AY139" s="103"/>
      <c r="AZ139" s="103">
        <v>0</v>
      </c>
      <c r="BA139" s="103"/>
      <c r="BB139" s="103"/>
      <c r="BC139" s="103"/>
      <c r="BD139" s="103"/>
      <c r="BE139" s="103">
        <v>18750</v>
      </c>
      <c r="BF139" s="103"/>
      <c r="BG139" s="103"/>
      <c r="BH139" s="103"/>
      <c r="BI139" s="103"/>
      <c r="BJ139" s="103">
        <v>18750</v>
      </c>
      <c r="BK139" s="103"/>
      <c r="BL139" s="103"/>
      <c r="BM139" s="103"/>
      <c r="BN139" s="103"/>
      <c r="BO139" s="103">
        <v>0</v>
      </c>
      <c r="BP139" s="103"/>
      <c r="BQ139" s="103"/>
      <c r="BR139" s="103"/>
      <c r="BS139" s="103"/>
      <c r="BT139" s="103">
        <v>18750</v>
      </c>
      <c r="BU139" s="103"/>
      <c r="BV139" s="103"/>
      <c r="BW139" s="103"/>
      <c r="BX139" s="103"/>
    </row>
    <row r="140" spans="1:76" s="25" customFormat="1" ht="27.6" customHeight="1" x14ac:dyDescent="0.25">
      <c r="A140" s="59">
        <v>0</v>
      </c>
      <c r="B140" s="60"/>
      <c r="C140" s="60"/>
      <c r="D140" s="104" t="s">
        <v>211</v>
      </c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4"/>
      <c r="Q140" s="55" t="s">
        <v>189</v>
      </c>
      <c r="R140" s="55"/>
      <c r="S140" s="55"/>
      <c r="T140" s="55"/>
      <c r="U140" s="55"/>
      <c r="V140" s="104" t="s">
        <v>208</v>
      </c>
      <c r="W140" s="63"/>
      <c r="X140" s="63"/>
      <c r="Y140" s="63"/>
      <c r="Z140" s="63"/>
      <c r="AA140" s="63"/>
      <c r="AB140" s="63"/>
      <c r="AC140" s="63"/>
      <c r="AD140" s="63"/>
      <c r="AE140" s="64"/>
      <c r="AF140" s="103">
        <v>0</v>
      </c>
      <c r="AG140" s="103"/>
      <c r="AH140" s="103"/>
      <c r="AI140" s="103"/>
      <c r="AJ140" s="103"/>
      <c r="AK140" s="103">
        <v>54500</v>
      </c>
      <c r="AL140" s="103"/>
      <c r="AM140" s="103"/>
      <c r="AN140" s="103"/>
      <c r="AO140" s="103"/>
      <c r="AP140" s="103">
        <v>54500</v>
      </c>
      <c r="AQ140" s="103"/>
      <c r="AR140" s="103"/>
      <c r="AS140" s="103"/>
      <c r="AT140" s="103"/>
      <c r="AU140" s="103">
        <v>0</v>
      </c>
      <c r="AV140" s="103"/>
      <c r="AW140" s="103"/>
      <c r="AX140" s="103"/>
      <c r="AY140" s="103"/>
      <c r="AZ140" s="103">
        <v>0</v>
      </c>
      <c r="BA140" s="103"/>
      <c r="BB140" s="103"/>
      <c r="BC140" s="103"/>
      <c r="BD140" s="103"/>
      <c r="BE140" s="103">
        <v>0</v>
      </c>
      <c r="BF140" s="103"/>
      <c r="BG140" s="103"/>
      <c r="BH140" s="103"/>
      <c r="BI140" s="103"/>
      <c r="BJ140" s="103">
        <v>0</v>
      </c>
      <c r="BK140" s="103"/>
      <c r="BL140" s="103"/>
      <c r="BM140" s="103"/>
      <c r="BN140" s="103"/>
      <c r="BO140" s="103">
        <v>0</v>
      </c>
      <c r="BP140" s="103"/>
      <c r="BQ140" s="103"/>
      <c r="BR140" s="103"/>
      <c r="BS140" s="103"/>
      <c r="BT140" s="103">
        <v>0</v>
      </c>
      <c r="BU140" s="103"/>
      <c r="BV140" s="103"/>
      <c r="BW140" s="103"/>
      <c r="BX140" s="103"/>
    </row>
    <row r="141" spans="1:76" s="25" customFormat="1" ht="55.2" customHeight="1" x14ac:dyDescent="0.25">
      <c r="A141" s="59">
        <v>0</v>
      </c>
      <c r="B141" s="60"/>
      <c r="C141" s="60"/>
      <c r="D141" s="104" t="s">
        <v>212</v>
      </c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4"/>
      <c r="Q141" s="55" t="s">
        <v>189</v>
      </c>
      <c r="R141" s="55"/>
      <c r="S141" s="55"/>
      <c r="T141" s="55"/>
      <c r="U141" s="55"/>
      <c r="V141" s="104" t="s">
        <v>204</v>
      </c>
      <c r="W141" s="63"/>
      <c r="X141" s="63"/>
      <c r="Y141" s="63"/>
      <c r="Z141" s="63"/>
      <c r="AA141" s="63"/>
      <c r="AB141" s="63"/>
      <c r="AC141" s="63"/>
      <c r="AD141" s="63"/>
      <c r="AE141" s="64"/>
      <c r="AF141" s="103">
        <v>0</v>
      </c>
      <c r="AG141" s="103"/>
      <c r="AH141" s="103"/>
      <c r="AI141" s="103"/>
      <c r="AJ141" s="103"/>
      <c r="AK141" s="103">
        <v>0</v>
      </c>
      <c r="AL141" s="103"/>
      <c r="AM141" s="103"/>
      <c r="AN141" s="103"/>
      <c r="AO141" s="103"/>
      <c r="AP141" s="103">
        <v>0</v>
      </c>
      <c r="AQ141" s="103"/>
      <c r="AR141" s="103"/>
      <c r="AS141" s="103"/>
      <c r="AT141" s="103"/>
      <c r="AU141" s="103">
        <v>0</v>
      </c>
      <c r="AV141" s="103"/>
      <c r="AW141" s="103"/>
      <c r="AX141" s="103"/>
      <c r="AY141" s="103"/>
      <c r="AZ141" s="103">
        <v>12508</v>
      </c>
      <c r="BA141" s="103"/>
      <c r="BB141" s="103"/>
      <c r="BC141" s="103"/>
      <c r="BD141" s="103"/>
      <c r="BE141" s="103">
        <v>12508</v>
      </c>
      <c r="BF141" s="103"/>
      <c r="BG141" s="103"/>
      <c r="BH141" s="103"/>
      <c r="BI141" s="103"/>
      <c r="BJ141" s="103">
        <v>0</v>
      </c>
      <c r="BK141" s="103"/>
      <c r="BL141" s="103"/>
      <c r="BM141" s="103"/>
      <c r="BN141" s="103"/>
      <c r="BO141" s="103">
        <v>0</v>
      </c>
      <c r="BP141" s="103"/>
      <c r="BQ141" s="103"/>
      <c r="BR141" s="103"/>
      <c r="BS141" s="103"/>
      <c r="BT141" s="103">
        <v>0</v>
      </c>
      <c r="BU141" s="103"/>
      <c r="BV141" s="103"/>
      <c r="BW141" s="103"/>
      <c r="BX141" s="103"/>
    </row>
    <row r="142" spans="1:76" s="25" customFormat="1" ht="27.6" customHeight="1" x14ac:dyDescent="0.25">
      <c r="A142" s="59">
        <v>0</v>
      </c>
      <c r="B142" s="60"/>
      <c r="C142" s="60"/>
      <c r="D142" s="104" t="s">
        <v>213</v>
      </c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4"/>
      <c r="Q142" s="55" t="s">
        <v>189</v>
      </c>
      <c r="R142" s="55"/>
      <c r="S142" s="55"/>
      <c r="T142" s="55"/>
      <c r="U142" s="55"/>
      <c r="V142" s="104" t="s">
        <v>204</v>
      </c>
      <c r="W142" s="63"/>
      <c r="X142" s="63"/>
      <c r="Y142" s="63"/>
      <c r="Z142" s="63"/>
      <c r="AA142" s="63"/>
      <c r="AB142" s="63"/>
      <c r="AC142" s="63"/>
      <c r="AD142" s="63"/>
      <c r="AE142" s="64"/>
      <c r="AF142" s="103">
        <v>0</v>
      </c>
      <c r="AG142" s="103"/>
      <c r="AH142" s="103"/>
      <c r="AI142" s="103"/>
      <c r="AJ142" s="103"/>
      <c r="AK142" s="103">
        <v>0</v>
      </c>
      <c r="AL142" s="103"/>
      <c r="AM142" s="103"/>
      <c r="AN142" s="103"/>
      <c r="AO142" s="103"/>
      <c r="AP142" s="103">
        <v>0</v>
      </c>
      <c r="AQ142" s="103"/>
      <c r="AR142" s="103"/>
      <c r="AS142" s="103"/>
      <c r="AT142" s="103"/>
      <c r="AU142" s="103">
        <v>110000</v>
      </c>
      <c r="AV142" s="103"/>
      <c r="AW142" s="103"/>
      <c r="AX142" s="103"/>
      <c r="AY142" s="103"/>
      <c r="AZ142" s="103">
        <v>0</v>
      </c>
      <c r="BA142" s="103"/>
      <c r="BB142" s="103"/>
      <c r="BC142" s="103"/>
      <c r="BD142" s="103"/>
      <c r="BE142" s="103">
        <v>110000</v>
      </c>
      <c r="BF142" s="103"/>
      <c r="BG142" s="103"/>
      <c r="BH142" s="103"/>
      <c r="BI142" s="103"/>
      <c r="BJ142" s="103">
        <v>0</v>
      </c>
      <c r="BK142" s="103"/>
      <c r="BL142" s="103"/>
      <c r="BM142" s="103"/>
      <c r="BN142" s="103"/>
      <c r="BO142" s="103">
        <v>0</v>
      </c>
      <c r="BP142" s="103"/>
      <c r="BQ142" s="103"/>
      <c r="BR142" s="103"/>
      <c r="BS142" s="103"/>
      <c r="BT142" s="103">
        <v>0</v>
      </c>
      <c r="BU142" s="103"/>
      <c r="BV142" s="103"/>
      <c r="BW142" s="103"/>
      <c r="BX142" s="103"/>
    </row>
    <row r="143" spans="1:76" s="6" customFormat="1" ht="15" customHeight="1" x14ac:dyDescent="0.25">
      <c r="A143" s="87">
        <v>0</v>
      </c>
      <c r="B143" s="88"/>
      <c r="C143" s="88"/>
      <c r="D143" s="132" t="s">
        <v>214</v>
      </c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1"/>
      <c r="Q143" s="101"/>
      <c r="R143" s="101"/>
      <c r="S143" s="101"/>
      <c r="T143" s="101"/>
      <c r="U143" s="101"/>
      <c r="V143" s="132"/>
      <c r="W143" s="130"/>
      <c r="X143" s="130"/>
      <c r="Y143" s="130"/>
      <c r="Z143" s="130"/>
      <c r="AA143" s="130"/>
      <c r="AB143" s="130"/>
      <c r="AC143" s="130"/>
      <c r="AD143" s="130"/>
      <c r="AE143" s="131"/>
      <c r="AF143" s="102"/>
      <c r="AG143" s="102"/>
      <c r="AH143" s="102"/>
      <c r="AI143" s="102"/>
      <c r="AJ143" s="102"/>
      <c r="AK143" s="102"/>
      <c r="AL143" s="102"/>
      <c r="AM143" s="102"/>
      <c r="AN143" s="102"/>
      <c r="AO143" s="102"/>
      <c r="AP143" s="102"/>
      <c r="AQ143" s="102"/>
      <c r="AR143" s="102"/>
      <c r="AS143" s="102"/>
      <c r="AT143" s="102"/>
      <c r="AU143" s="102"/>
      <c r="AV143" s="102"/>
      <c r="AW143" s="102"/>
      <c r="AX143" s="102"/>
      <c r="AY143" s="102"/>
      <c r="AZ143" s="102"/>
      <c r="BA143" s="102"/>
      <c r="BB143" s="102"/>
      <c r="BC143" s="102"/>
      <c r="BD143" s="102"/>
      <c r="BE143" s="102"/>
      <c r="BF143" s="102"/>
      <c r="BG143" s="102"/>
      <c r="BH143" s="102"/>
      <c r="BI143" s="102"/>
      <c r="BJ143" s="102"/>
      <c r="BK143" s="102"/>
      <c r="BL143" s="102"/>
      <c r="BM143" s="102"/>
      <c r="BN143" s="102"/>
      <c r="BO143" s="102"/>
      <c r="BP143" s="102"/>
      <c r="BQ143" s="102"/>
      <c r="BR143" s="102"/>
      <c r="BS143" s="102"/>
      <c r="BT143" s="102"/>
      <c r="BU143" s="102"/>
      <c r="BV143" s="102"/>
      <c r="BW143" s="102"/>
      <c r="BX143" s="102"/>
    </row>
    <row r="144" spans="1:76" s="25" customFormat="1" ht="15" customHeight="1" x14ac:dyDescent="0.25">
      <c r="A144" s="59">
        <v>0</v>
      </c>
      <c r="B144" s="60"/>
      <c r="C144" s="60"/>
      <c r="D144" s="104" t="s">
        <v>215</v>
      </c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4"/>
      <c r="Q144" s="55" t="s">
        <v>216</v>
      </c>
      <c r="R144" s="55"/>
      <c r="S144" s="55"/>
      <c r="T144" s="55"/>
      <c r="U144" s="55"/>
      <c r="V144" s="104" t="s">
        <v>204</v>
      </c>
      <c r="W144" s="63"/>
      <c r="X144" s="63"/>
      <c r="Y144" s="63"/>
      <c r="Z144" s="63"/>
      <c r="AA144" s="63"/>
      <c r="AB144" s="63"/>
      <c r="AC144" s="63"/>
      <c r="AD144" s="63"/>
      <c r="AE144" s="64"/>
      <c r="AF144" s="103">
        <v>64</v>
      </c>
      <c r="AG144" s="103"/>
      <c r="AH144" s="103"/>
      <c r="AI144" s="103"/>
      <c r="AJ144" s="103"/>
      <c r="AK144" s="103">
        <v>91</v>
      </c>
      <c r="AL144" s="103"/>
      <c r="AM144" s="103"/>
      <c r="AN144" s="103"/>
      <c r="AO144" s="103"/>
      <c r="AP144" s="103">
        <v>100</v>
      </c>
      <c r="AQ144" s="103"/>
      <c r="AR144" s="103"/>
      <c r="AS144" s="103"/>
      <c r="AT144" s="103"/>
      <c r="AU144" s="103">
        <v>100</v>
      </c>
      <c r="AV144" s="103"/>
      <c r="AW144" s="103"/>
      <c r="AX144" s="103"/>
      <c r="AY144" s="103"/>
      <c r="AZ144" s="103">
        <v>0</v>
      </c>
      <c r="BA144" s="103"/>
      <c r="BB144" s="103"/>
      <c r="BC144" s="103"/>
      <c r="BD144" s="103"/>
      <c r="BE144" s="103">
        <v>100</v>
      </c>
      <c r="BF144" s="103"/>
      <c r="BG144" s="103"/>
      <c r="BH144" s="103"/>
      <c r="BI144" s="103"/>
      <c r="BJ144" s="103">
        <v>100</v>
      </c>
      <c r="BK144" s="103"/>
      <c r="BL144" s="103"/>
      <c r="BM144" s="103"/>
      <c r="BN144" s="103"/>
      <c r="BO144" s="103">
        <v>0</v>
      </c>
      <c r="BP144" s="103"/>
      <c r="BQ144" s="103"/>
      <c r="BR144" s="103"/>
      <c r="BS144" s="103"/>
      <c r="BT144" s="103">
        <v>100</v>
      </c>
      <c r="BU144" s="103"/>
      <c r="BV144" s="103"/>
      <c r="BW144" s="103"/>
      <c r="BX144" s="103"/>
    </row>
    <row r="145" spans="1:79" s="25" customFormat="1" ht="27.6" customHeight="1" x14ac:dyDescent="0.25">
      <c r="A145" s="59">
        <v>0</v>
      </c>
      <c r="B145" s="60"/>
      <c r="C145" s="60"/>
      <c r="D145" s="104" t="s">
        <v>217</v>
      </c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4"/>
      <c r="Q145" s="55" t="s">
        <v>216</v>
      </c>
      <c r="R145" s="55"/>
      <c r="S145" s="55"/>
      <c r="T145" s="55"/>
      <c r="U145" s="55"/>
      <c r="V145" s="104" t="s">
        <v>210</v>
      </c>
      <c r="W145" s="63"/>
      <c r="X145" s="63"/>
      <c r="Y145" s="63"/>
      <c r="Z145" s="63"/>
      <c r="AA145" s="63"/>
      <c r="AB145" s="63"/>
      <c r="AC145" s="63"/>
      <c r="AD145" s="63"/>
      <c r="AE145" s="64"/>
      <c r="AF145" s="103">
        <v>0</v>
      </c>
      <c r="AG145" s="103"/>
      <c r="AH145" s="103"/>
      <c r="AI145" s="103"/>
      <c r="AJ145" s="103"/>
      <c r="AK145" s="103">
        <v>0</v>
      </c>
      <c r="AL145" s="103"/>
      <c r="AM145" s="103"/>
      <c r="AN145" s="103"/>
      <c r="AO145" s="103"/>
      <c r="AP145" s="103">
        <v>0</v>
      </c>
      <c r="AQ145" s="103"/>
      <c r="AR145" s="103"/>
      <c r="AS145" s="103"/>
      <c r="AT145" s="103"/>
      <c r="AU145" s="103">
        <v>100</v>
      </c>
      <c r="AV145" s="103"/>
      <c r="AW145" s="103"/>
      <c r="AX145" s="103"/>
      <c r="AY145" s="103"/>
      <c r="AZ145" s="103">
        <v>0</v>
      </c>
      <c r="BA145" s="103"/>
      <c r="BB145" s="103"/>
      <c r="BC145" s="103"/>
      <c r="BD145" s="103"/>
      <c r="BE145" s="103">
        <v>100</v>
      </c>
      <c r="BF145" s="103"/>
      <c r="BG145" s="103"/>
      <c r="BH145" s="103"/>
      <c r="BI145" s="103"/>
      <c r="BJ145" s="103">
        <v>100</v>
      </c>
      <c r="BK145" s="103"/>
      <c r="BL145" s="103"/>
      <c r="BM145" s="103"/>
      <c r="BN145" s="103"/>
      <c r="BO145" s="103">
        <v>0</v>
      </c>
      <c r="BP145" s="103"/>
      <c r="BQ145" s="103"/>
      <c r="BR145" s="103"/>
      <c r="BS145" s="103"/>
      <c r="BT145" s="103">
        <v>100</v>
      </c>
      <c r="BU145" s="103"/>
      <c r="BV145" s="103"/>
      <c r="BW145" s="103"/>
      <c r="BX145" s="103"/>
    </row>
    <row r="146" spans="1:79" s="25" customFormat="1" ht="27.6" customHeight="1" x14ac:dyDescent="0.25">
      <c r="A146" s="59">
        <v>0</v>
      </c>
      <c r="B146" s="60"/>
      <c r="C146" s="60"/>
      <c r="D146" s="104" t="s">
        <v>218</v>
      </c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4"/>
      <c r="Q146" s="55" t="s">
        <v>216</v>
      </c>
      <c r="R146" s="55"/>
      <c r="S146" s="55"/>
      <c r="T146" s="55"/>
      <c r="U146" s="55"/>
      <c r="V146" s="104" t="s">
        <v>204</v>
      </c>
      <c r="W146" s="63"/>
      <c r="X146" s="63"/>
      <c r="Y146" s="63"/>
      <c r="Z146" s="63"/>
      <c r="AA146" s="63"/>
      <c r="AB146" s="63"/>
      <c r="AC146" s="63"/>
      <c r="AD146" s="63"/>
      <c r="AE146" s="64"/>
      <c r="AF146" s="103">
        <v>0</v>
      </c>
      <c r="AG146" s="103"/>
      <c r="AH146" s="103"/>
      <c r="AI146" s="103"/>
      <c r="AJ146" s="103"/>
      <c r="AK146" s="103">
        <v>0</v>
      </c>
      <c r="AL146" s="103"/>
      <c r="AM146" s="103"/>
      <c r="AN146" s="103"/>
      <c r="AO146" s="103"/>
      <c r="AP146" s="103">
        <v>0</v>
      </c>
      <c r="AQ146" s="103"/>
      <c r="AR146" s="103"/>
      <c r="AS146" s="103"/>
      <c r="AT146" s="103"/>
      <c r="AU146" s="103">
        <v>100</v>
      </c>
      <c r="AV146" s="103"/>
      <c r="AW146" s="103"/>
      <c r="AX146" s="103"/>
      <c r="AY146" s="103"/>
      <c r="AZ146" s="103">
        <v>0</v>
      </c>
      <c r="BA146" s="103"/>
      <c r="BB146" s="103"/>
      <c r="BC146" s="103"/>
      <c r="BD146" s="103"/>
      <c r="BE146" s="103">
        <v>100</v>
      </c>
      <c r="BF146" s="103"/>
      <c r="BG146" s="103"/>
      <c r="BH146" s="103"/>
      <c r="BI146" s="103"/>
      <c r="BJ146" s="103">
        <v>0</v>
      </c>
      <c r="BK146" s="103"/>
      <c r="BL146" s="103"/>
      <c r="BM146" s="103"/>
      <c r="BN146" s="103"/>
      <c r="BO146" s="103">
        <v>0</v>
      </c>
      <c r="BP146" s="103"/>
      <c r="BQ146" s="103"/>
      <c r="BR146" s="103"/>
      <c r="BS146" s="103"/>
      <c r="BT146" s="103">
        <v>0</v>
      </c>
      <c r="BU146" s="103"/>
      <c r="BV146" s="103"/>
      <c r="BW146" s="103"/>
      <c r="BX146" s="103"/>
    </row>
    <row r="148" spans="1:79" ht="14.25" customHeight="1" x14ac:dyDescent="0.25">
      <c r="A148" s="34" t="s">
        <v>269</v>
      </c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</row>
    <row r="149" spans="1:79" ht="23.1" customHeight="1" x14ac:dyDescent="0.25">
      <c r="A149" s="49" t="s">
        <v>6</v>
      </c>
      <c r="B149" s="50"/>
      <c r="C149" s="50"/>
      <c r="D149" s="55" t="s">
        <v>9</v>
      </c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 t="s">
        <v>8</v>
      </c>
      <c r="R149" s="55"/>
      <c r="S149" s="55"/>
      <c r="T149" s="55"/>
      <c r="U149" s="55"/>
      <c r="V149" s="55" t="s">
        <v>7</v>
      </c>
      <c r="W149" s="55"/>
      <c r="X149" s="55"/>
      <c r="Y149" s="55"/>
      <c r="Z149" s="55"/>
      <c r="AA149" s="55"/>
      <c r="AB149" s="55"/>
      <c r="AC149" s="55"/>
      <c r="AD149" s="55"/>
      <c r="AE149" s="55"/>
      <c r="AF149" s="41" t="s">
        <v>260</v>
      </c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3"/>
      <c r="AU149" s="41" t="s">
        <v>265</v>
      </c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3"/>
    </row>
    <row r="150" spans="1:79" ht="28.5" customHeight="1" x14ac:dyDescent="0.25">
      <c r="A150" s="52"/>
      <c r="B150" s="53"/>
      <c r="C150" s="53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 t="s">
        <v>4</v>
      </c>
      <c r="AG150" s="55"/>
      <c r="AH150" s="55"/>
      <c r="AI150" s="55"/>
      <c r="AJ150" s="55"/>
      <c r="AK150" s="55" t="s">
        <v>3</v>
      </c>
      <c r="AL150" s="55"/>
      <c r="AM150" s="55"/>
      <c r="AN150" s="55"/>
      <c r="AO150" s="55"/>
      <c r="AP150" s="55" t="s">
        <v>123</v>
      </c>
      <c r="AQ150" s="55"/>
      <c r="AR150" s="55"/>
      <c r="AS150" s="55"/>
      <c r="AT150" s="55"/>
      <c r="AU150" s="55" t="s">
        <v>4</v>
      </c>
      <c r="AV150" s="55"/>
      <c r="AW150" s="55"/>
      <c r="AX150" s="55"/>
      <c r="AY150" s="55"/>
      <c r="AZ150" s="55" t="s">
        <v>3</v>
      </c>
      <c r="BA150" s="55"/>
      <c r="BB150" s="55"/>
      <c r="BC150" s="55"/>
      <c r="BD150" s="55"/>
      <c r="BE150" s="55" t="s">
        <v>90</v>
      </c>
      <c r="BF150" s="55"/>
      <c r="BG150" s="55"/>
      <c r="BH150" s="55"/>
      <c r="BI150" s="55"/>
    </row>
    <row r="151" spans="1:79" ht="15" customHeight="1" x14ac:dyDescent="0.25">
      <c r="A151" s="41">
        <v>1</v>
      </c>
      <c r="B151" s="42"/>
      <c r="C151" s="42"/>
      <c r="D151" s="55">
        <v>2</v>
      </c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>
        <v>3</v>
      </c>
      <c r="R151" s="55"/>
      <c r="S151" s="55"/>
      <c r="T151" s="55"/>
      <c r="U151" s="55"/>
      <c r="V151" s="55">
        <v>4</v>
      </c>
      <c r="W151" s="55"/>
      <c r="X151" s="55"/>
      <c r="Y151" s="55"/>
      <c r="Z151" s="55"/>
      <c r="AA151" s="55"/>
      <c r="AB151" s="55"/>
      <c r="AC151" s="55"/>
      <c r="AD151" s="55"/>
      <c r="AE151" s="55"/>
      <c r="AF151" s="55">
        <v>5</v>
      </c>
      <c r="AG151" s="55"/>
      <c r="AH151" s="55"/>
      <c r="AI151" s="55"/>
      <c r="AJ151" s="55"/>
      <c r="AK151" s="55">
        <v>6</v>
      </c>
      <c r="AL151" s="55"/>
      <c r="AM151" s="55"/>
      <c r="AN151" s="55"/>
      <c r="AO151" s="55"/>
      <c r="AP151" s="55">
        <v>7</v>
      </c>
      <c r="AQ151" s="55"/>
      <c r="AR151" s="55"/>
      <c r="AS151" s="55"/>
      <c r="AT151" s="55"/>
      <c r="AU151" s="55">
        <v>8</v>
      </c>
      <c r="AV151" s="55"/>
      <c r="AW151" s="55"/>
      <c r="AX151" s="55"/>
      <c r="AY151" s="55"/>
      <c r="AZ151" s="55">
        <v>9</v>
      </c>
      <c r="BA151" s="55"/>
      <c r="BB151" s="55"/>
      <c r="BC151" s="55"/>
      <c r="BD151" s="55"/>
      <c r="BE151" s="55">
        <v>10</v>
      </c>
      <c r="BF151" s="55"/>
      <c r="BG151" s="55"/>
      <c r="BH151" s="55"/>
      <c r="BI151" s="55"/>
    </row>
    <row r="152" spans="1:79" ht="15.75" hidden="1" customHeight="1" x14ac:dyDescent="0.25">
      <c r="A152" s="69" t="s">
        <v>154</v>
      </c>
      <c r="B152" s="70"/>
      <c r="C152" s="70"/>
      <c r="D152" s="55" t="s">
        <v>57</v>
      </c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 t="s">
        <v>70</v>
      </c>
      <c r="R152" s="55"/>
      <c r="S152" s="55"/>
      <c r="T152" s="55"/>
      <c r="U152" s="55"/>
      <c r="V152" s="55" t="s">
        <v>71</v>
      </c>
      <c r="W152" s="55"/>
      <c r="X152" s="55"/>
      <c r="Y152" s="55"/>
      <c r="Z152" s="55"/>
      <c r="AA152" s="55"/>
      <c r="AB152" s="55"/>
      <c r="AC152" s="55"/>
      <c r="AD152" s="55"/>
      <c r="AE152" s="55"/>
      <c r="AF152" s="76" t="s">
        <v>107</v>
      </c>
      <c r="AG152" s="76"/>
      <c r="AH152" s="76"/>
      <c r="AI152" s="76"/>
      <c r="AJ152" s="76"/>
      <c r="AK152" s="100" t="s">
        <v>108</v>
      </c>
      <c r="AL152" s="100"/>
      <c r="AM152" s="100"/>
      <c r="AN152" s="100"/>
      <c r="AO152" s="100"/>
      <c r="AP152" s="83" t="s">
        <v>187</v>
      </c>
      <c r="AQ152" s="83"/>
      <c r="AR152" s="83"/>
      <c r="AS152" s="83"/>
      <c r="AT152" s="83"/>
      <c r="AU152" s="76" t="s">
        <v>109</v>
      </c>
      <c r="AV152" s="76"/>
      <c r="AW152" s="76"/>
      <c r="AX152" s="76"/>
      <c r="AY152" s="76"/>
      <c r="AZ152" s="100" t="s">
        <v>110</v>
      </c>
      <c r="BA152" s="100"/>
      <c r="BB152" s="100"/>
      <c r="BC152" s="100"/>
      <c r="BD152" s="100"/>
      <c r="BE152" s="83" t="s">
        <v>187</v>
      </c>
      <c r="BF152" s="83"/>
      <c r="BG152" s="83"/>
      <c r="BH152" s="83"/>
      <c r="BI152" s="83"/>
      <c r="CA152" t="s">
        <v>39</v>
      </c>
    </row>
    <row r="153" spans="1:79" s="6" customFormat="1" ht="13.8" x14ac:dyDescent="0.25">
      <c r="A153" s="87">
        <v>0</v>
      </c>
      <c r="B153" s="88"/>
      <c r="C153" s="88"/>
      <c r="D153" s="101" t="s">
        <v>186</v>
      </c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102"/>
      <c r="AG153" s="102"/>
      <c r="AH153" s="102"/>
      <c r="AI153" s="102"/>
      <c r="AJ153" s="102"/>
      <c r="AK153" s="102"/>
      <c r="AL153" s="102"/>
      <c r="AM153" s="102"/>
      <c r="AN153" s="102"/>
      <c r="AO153" s="102"/>
      <c r="AP153" s="102"/>
      <c r="AQ153" s="102"/>
      <c r="AR153" s="102"/>
      <c r="AS153" s="102"/>
      <c r="AT153" s="102"/>
      <c r="AU153" s="102"/>
      <c r="AV153" s="102"/>
      <c r="AW153" s="102"/>
      <c r="AX153" s="102"/>
      <c r="AY153" s="102"/>
      <c r="AZ153" s="102"/>
      <c r="BA153" s="102"/>
      <c r="BB153" s="102"/>
      <c r="BC153" s="102"/>
      <c r="BD153" s="102"/>
      <c r="BE153" s="102"/>
      <c r="BF153" s="102"/>
      <c r="BG153" s="102"/>
      <c r="BH153" s="102"/>
      <c r="BI153" s="102"/>
      <c r="CA153" s="6" t="s">
        <v>40</v>
      </c>
    </row>
    <row r="154" spans="1:79" s="25" customFormat="1" ht="13.8" customHeight="1" x14ac:dyDescent="0.25">
      <c r="A154" s="59">
        <v>0</v>
      </c>
      <c r="B154" s="60"/>
      <c r="C154" s="60"/>
      <c r="D154" s="104" t="s">
        <v>188</v>
      </c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4"/>
      <c r="Q154" s="55" t="s">
        <v>189</v>
      </c>
      <c r="R154" s="55"/>
      <c r="S154" s="55"/>
      <c r="T154" s="55"/>
      <c r="U154" s="55"/>
      <c r="V154" s="55" t="s">
        <v>190</v>
      </c>
      <c r="W154" s="55"/>
      <c r="X154" s="55"/>
      <c r="Y154" s="55"/>
      <c r="Z154" s="55"/>
      <c r="AA154" s="55"/>
      <c r="AB154" s="55"/>
      <c r="AC154" s="55"/>
      <c r="AD154" s="55"/>
      <c r="AE154" s="55"/>
      <c r="AF154" s="103">
        <v>845500</v>
      </c>
      <c r="AG154" s="103"/>
      <c r="AH154" s="103"/>
      <c r="AI154" s="103"/>
      <c r="AJ154" s="103"/>
      <c r="AK154" s="103">
        <v>0</v>
      </c>
      <c r="AL154" s="103"/>
      <c r="AM154" s="103"/>
      <c r="AN154" s="103"/>
      <c r="AO154" s="103"/>
      <c r="AP154" s="103">
        <v>845500</v>
      </c>
      <c r="AQ154" s="103"/>
      <c r="AR154" s="103"/>
      <c r="AS154" s="103"/>
      <c r="AT154" s="103"/>
      <c r="AU154" s="103">
        <v>845500</v>
      </c>
      <c r="AV154" s="103"/>
      <c r="AW154" s="103"/>
      <c r="AX154" s="103"/>
      <c r="AY154" s="103"/>
      <c r="AZ154" s="103">
        <v>0</v>
      </c>
      <c r="BA154" s="103"/>
      <c r="BB154" s="103"/>
      <c r="BC154" s="103"/>
      <c r="BD154" s="103"/>
      <c r="BE154" s="103">
        <v>845500</v>
      </c>
      <c r="BF154" s="103"/>
      <c r="BG154" s="103"/>
      <c r="BH154" s="103"/>
      <c r="BI154" s="103"/>
    </row>
    <row r="155" spans="1:79" s="25" customFormat="1" ht="27.6" customHeight="1" x14ac:dyDescent="0.25">
      <c r="A155" s="59">
        <v>0</v>
      </c>
      <c r="B155" s="60"/>
      <c r="C155" s="60"/>
      <c r="D155" s="104" t="s">
        <v>191</v>
      </c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4"/>
      <c r="Q155" s="55" t="s">
        <v>189</v>
      </c>
      <c r="R155" s="55"/>
      <c r="S155" s="55"/>
      <c r="T155" s="55"/>
      <c r="U155" s="55"/>
      <c r="V155" s="55" t="s">
        <v>190</v>
      </c>
      <c r="W155" s="55"/>
      <c r="X155" s="55"/>
      <c r="Y155" s="55"/>
      <c r="Z155" s="55"/>
      <c r="AA155" s="55"/>
      <c r="AB155" s="55"/>
      <c r="AC155" s="55"/>
      <c r="AD155" s="55"/>
      <c r="AE155" s="55"/>
      <c r="AF155" s="103">
        <v>150000</v>
      </c>
      <c r="AG155" s="103"/>
      <c r="AH155" s="103"/>
      <c r="AI155" s="103"/>
      <c r="AJ155" s="103"/>
      <c r="AK155" s="103">
        <v>0</v>
      </c>
      <c r="AL155" s="103"/>
      <c r="AM155" s="103"/>
      <c r="AN155" s="103"/>
      <c r="AO155" s="103"/>
      <c r="AP155" s="103">
        <v>150000</v>
      </c>
      <c r="AQ155" s="103"/>
      <c r="AR155" s="103"/>
      <c r="AS155" s="103"/>
      <c r="AT155" s="103"/>
      <c r="AU155" s="103">
        <v>150000</v>
      </c>
      <c r="AV155" s="103"/>
      <c r="AW155" s="103"/>
      <c r="AX155" s="103"/>
      <c r="AY155" s="103"/>
      <c r="AZ155" s="103">
        <v>0</v>
      </c>
      <c r="BA155" s="103"/>
      <c r="BB155" s="103"/>
      <c r="BC155" s="103"/>
      <c r="BD155" s="103"/>
      <c r="BE155" s="103">
        <v>150000</v>
      </c>
      <c r="BF155" s="103"/>
      <c r="BG155" s="103"/>
      <c r="BH155" s="103"/>
      <c r="BI155" s="103"/>
    </row>
    <row r="156" spans="1:79" s="25" customFormat="1" ht="27.6" customHeight="1" x14ac:dyDescent="0.25">
      <c r="A156" s="59">
        <v>0</v>
      </c>
      <c r="B156" s="60"/>
      <c r="C156" s="60"/>
      <c r="D156" s="104" t="s">
        <v>192</v>
      </c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4"/>
      <c r="Q156" s="55" t="s">
        <v>189</v>
      </c>
      <c r="R156" s="55"/>
      <c r="S156" s="55"/>
      <c r="T156" s="55"/>
      <c r="U156" s="55"/>
      <c r="V156" s="55" t="s">
        <v>190</v>
      </c>
      <c r="W156" s="55"/>
      <c r="X156" s="55"/>
      <c r="Y156" s="55"/>
      <c r="Z156" s="55"/>
      <c r="AA156" s="55"/>
      <c r="AB156" s="55"/>
      <c r="AC156" s="55"/>
      <c r="AD156" s="55"/>
      <c r="AE156" s="55"/>
      <c r="AF156" s="103">
        <v>0</v>
      </c>
      <c r="AG156" s="103"/>
      <c r="AH156" s="103"/>
      <c r="AI156" s="103"/>
      <c r="AJ156" s="103"/>
      <c r="AK156" s="103">
        <v>0</v>
      </c>
      <c r="AL156" s="103"/>
      <c r="AM156" s="103"/>
      <c r="AN156" s="103"/>
      <c r="AO156" s="103"/>
      <c r="AP156" s="103">
        <v>0</v>
      </c>
      <c r="AQ156" s="103"/>
      <c r="AR156" s="103"/>
      <c r="AS156" s="103"/>
      <c r="AT156" s="103"/>
      <c r="AU156" s="103">
        <v>0</v>
      </c>
      <c r="AV156" s="103"/>
      <c r="AW156" s="103"/>
      <c r="AX156" s="103"/>
      <c r="AY156" s="103"/>
      <c r="AZ156" s="103">
        <v>0</v>
      </c>
      <c r="BA156" s="103"/>
      <c r="BB156" s="103"/>
      <c r="BC156" s="103"/>
      <c r="BD156" s="103"/>
      <c r="BE156" s="103">
        <v>0</v>
      </c>
      <c r="BF156" s="103"/>
      <c r="BG156" s="103"/>
      <c r="BH156" s="103"/>
      <c r="BI156" s="103"/>
    </row>
    <row r="157" spans="1:79" s="25" customFormat="1" ht="55.2" customHeight="1" x14ac:dyDescent="0.25">
      <c r="A157" s="59">
        <v>0</v>
      </c>
      <c r="B157" s="60"/>
      <c r="C157" s="60"/>
      <c r="D157" s="104" t="s">
        <v>193</v>
      </c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4"/>
      <c r="Q157" s="55" t="s">
        <v>189</v>
      </c>
      <c r="R157" s="55"/>
      <c r="S157" s="55"/>
      <c r="T157" s="55"/>
      <c r="U157" s="55"/>
      <c r="V157" s="104" t="s">
        <v>194</v>
      </c>
      <c r="W157" s="63"/>
      <c r="X157" s="63"/>
      <c r="Y157" s="63"/>
      <c r="Z157" s="63"/>
      <c r="AA157" s="63"/>
      <c r="AB157" s="63"/>
      <c r="AC157" s="63"/>
      <c r="AD157" s="63"/>
      <c r="AE157" s="64"/>
      <c r="AF157" s="103">
        <v>0</v>
      </c>
      <c r="AG157" s="103"/>
      <c r="AH157" s="103"/>
      <c r="AI157" s="103"/>
      <c r="AJ157" s="103"/>
      <c r="AK157" s="103">
        <v>0</v>
      </c>
      <c r="AL157" s="103"/>
      <c r="AM157" s="103"/>
      <c r="AN157" s="103"/>
      <c r="AO157" s="103"/>
      <c r="AP157" s="103">
        <v>0</v>
      </c>
      <c r="AQ157" s="103"/>
      <c r="AR157" s="103"/>
      <c r="AS157" s="103"/>
      <c r="AT157" s="103"/>
      <c r="AU157" s="103">
        <v>0</v>
      </c>
      <c r="AV157" s="103"/>
      <c r="AW157" s="103"/>
      <c r="AX157" s="103"/>
      <c r="AY157" s="103"/>
      <c r="AZ157" s="103">
        <v>0</v>
      </c>
      <c r="BA157" s="103"/>
      <c r="BB157" s="103"/>
      <c r="BC157" s="103"/>
      <c r="BD157" s="103"/>
      <c r="BE157" s="103">
        <v>0</v>
      </c>
      <c r="BF157" s="103"/>
      <c r="BG157" s="103"/>
      <c r="BH157" s="103"/>
      <c r="BI157" s="103"/>
    </row>
    <row r="158" spans="1:79" s="25" customFormat="1" ht="55.2" customHeight="1" x14ac:dyDescent="0.25">
      <c r="A158" s="59">
        <v>0</v>
      </c>
      <c r="B158" s="60"/>
      <c r="C158" s="60"/>
      <c r="D158" s="104" t="s">
        <v>195</v>
      </c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4"/>
      <c r="Q158" s="55" t="s">
        <v>189</v>
      </c>
      <c r="R158" s="55"/>
      <c r="S158" s="55"/>
      <c r="T158" s="55"/>
      <c r="U158" s="55"/>
      <c r="V158" s="104" t="s">
        <v>190</v>
      </c>
      <c r="W158" s="63"/>
      <c r="X158" s="63"/>
      <c r="Y158" s="63"/>
      <c r="Z158" s="63"/>
      <c r="AA158" s="63"/>
      <c r="AB158" s="63"/>
      <c r="AC158" s="63"/>
      <c r="AD158" s="63"/>
      <c r="AE158" s="64"/>
      <c r="AF158" s="103">
        <v>0</v>
      </c>
      <c r="AG158" s="103"/>
      <c r="AH158" s="103"/>
      <c r="AI158" s="103"/>
      <c r="AJ158" s="103"/>
      <c r="AK158" s="103">
        <v>0</v>
      </c>
      <c r="AL158" s="103"/>
      <c r="AM158" s="103"/>
      <c r="AN158" s="103"/>
      <c r="AO158" s="103"/>
      <c r="AP158" s="103">
        <v>0</v>
      </c>
      <c r="AQ158" s="103"/>
      <c r="AR158" s="103"/>
      <c r="AS158" s="103"/>
      <c r="AT158" s="103"/>
      <c r="AU158" s="103">
        <v>0</v>
      </c>
      <c r="AV158" s="103"/>
      <c r="AW158" s="103"/>
      <c r="AX158" s="103"/>
      <c r="AY158" s="103"/>
      <c r="AZ158" s="103">
        <v>0</v>
      </c>
      <c r="BA158" s="103"/>
      <c r="BB158" s="103"/>
      <c r="BC158" s="103"/>
      <c r="BD158" s="103"/>
      <c r="BE158" s="103">
        <v>0</v>
      </c>
      <c r="BF158" s="103"/>
      <c r="BG158" s="103"/>
      <c r="BH158" s="103"/>
      <c r="BI158" s="103"/>
    </row>
    <row r="159" spans="1:79" s="6" customFormat="1" ht="13.8" x14ac:dyDescent="0.25">
      <c r="A159" s="87">
        <v>0</v>
      </c>
      <c r="B159" s="88"/>
      <c r="C159" s="88"/>
      <c r="D159" s="132" t="s">
        <v>196</v>
      </c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1"/>
      <c r="Q159" s="101"/>
      <c r="R159" s="101"/>
      <c r="S159" s="101"/>
      <c r="T159" s="101"/>
      <c r="U159" s="101"/>
      <c r="V159" s="132"/>
      <c r="W159" s="130"/>
      <c r="X159" s="130"/>
      <c r="Y159" s="130"/>
      <c r="Z159" s="130"/>
      <c r="AA159" s="130"/>
      <c r="AB159" s="130"/>
      <c r="AC159" s="130"/>
      <c r="AD159" s="130"/>
      <c r="AE159" s="131"/>
      <c r="AF159" s="102"/>
      <c r="AG159" s="102"/>
      <c r="AH159" s="102"/>
      <c r="AI159" s="102"/>
      <c r="AJ159" s="102"/>
      <c r="AK159" s="102"/>
      <c r="AL159" s="102"/>
      <c r="AM159" s="102"/>
      <c r="AN159" s="102"/>
      <c r="AO159" s="102"/>
      <c r="AP159" s="102"/>
      <c r="AQ159" s="102"/>
      <c r="AR159" s="102"/>
      <c r="AS159" s="102"/>
      <c r="AT159" s="102"/>
      <c r="AU159" s="102"/>
      <c r="AV159" s="102"/>
      <c r="AW159" s="102"/>
      <c r="AX159" s="102"/>
      <c r="AY159" s="102"/>
      <c r="AZ159" s="102"/>
      <c r="BA159" s="102"/>
      <c r="BB159" s="102"/>
      <c r="BC159" s="102"/>
      <c r="BD159" s="102"/>
      <c r="BE159" s="102"/>
      <c r="BF159" s="102"/>
      <c r="BG159" s="102"/>
      <c r="BH159" s="102"/>
      <c r="BI159" s="102"/>
    </row>
    <row r="160" spans="1:79" s="25" customFormat="1" ht="41.4" customHeight="1" x14ac:dyDescent="0.25">
      <c r="A160" s="59">
        <v>0</v>
      </c>
      <c r="B160" s="60"/>
      <c r="C160" s="60"/>
      <c r="D160" s="104" t="s">
        <v>197</v>
      </c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4"/>
      <c r="Q160" s="55" t="s">
        <v>198</v>
      </c>
      <c r="R160" s="55"/>
      <c r="S160" s="55"/>
      <c r="T160" s="55"/>
      <c r="U160" s="55"/>
      <c r="V160" s="104" t="s">
        <v>199</v>
      </c>
      <c r="W160" s="63"/>
      <c r="X160" s="63"/>
      <c r="Y160" s="63"/>
      <c r="Z160" s="63"/>
      <c r="AA160" s="63"/>
      <c r="AB160" s="63"/>
      <c r="AC160" s="63"/>
      <c r="AD160" s="63"/>
      <c r="AE160" s="64"/>
      <c r="AF160" s="103">
        <v>25</v>
      </c>
      <c r="AG160" s="103"/>
      <c r="AH160" s="103"/>
      <c r="AI160" s="103"/>
      <c r="AJ160" s="103"/>
      <c r="AK160" s="103">
        <v>0</v>
      </c>
      <c r="AL160" s="103"/>
      <c r="AM160" s="103"/>
      <c r="AN160" s="103"/>
      <c r="AO160" s="103"/>
      <c r="AP160" s="103">
        <v>25</v>
      </c>
      <c r="AQ160" s="103"/>
      <c r="AR160" s="103"/>
      <c r="AS160" s="103"/>
      <c r="AT160" s="103"/>
      <c r="AU160" s="103">
        <v>25</v>
      </c>
      <c r="AV160" s="103"/>
      <c r="AW160" s="103"/>
      <c r="AX160" s="103"/>
      <c r="AY160" s="103"/>
      <c r="AZ160" s="103">
        <v>0</v>
      </c>
      <c r="BA160" s="103"/>
      <c r="BB160" s="103"/>
      <c r="BC160" s="103"/>
      <c r="BD160" s="103"/>
      <c r="BE160" s="103">
        <v>25</v>
      </c>
      <c r="BF160" s="103"/>
      <c r="BG160" s="103"/>
      <c r="BH160" s="103"/>
      <c r="BI160" s="103"/>
    </row>
    <row r="161" spans="1:64" s="25" customFormat="1" ht="13.8" customHeight="1" x14ac:dyDescent="0.25">
      <c r="A161" s="59">
        <v>0</v>
      </c>
      <c r="B161" s="60"/>
      <c r="C161" s="60"/>
      <c r="D161" s="104" t="s">
        <v>200</v>
      </c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4"/>
      <c r="Q161" s="55" t="s">
        <v>198</v>
      </c>
      <c r="R161" s="55"/>
      <c r="S161" s="55"/>
      <c r="T161" s="55"/>
      <c r="U161" s="55"/>
      <c r="V161" s="104" t="s">
        <v>201</v>
      </c>
      <c r="W161" s="63"/>
      <c r="X161" s="63"/>
      <c r="Y161" s="63"/>
      <c r="Z161" s="63"/>
      <c r="AA161" s="63"/>
      <c r="AB161" s="63"/>
      <c r="AC161" s="63"/>
      <c r="AD161" s="63"/>
      <c r="AE161" s="64"/>
      <c r="AF161" s="103">
        <v>8</v>
      </c>
      <c r="AG161" s="103"/>
      <c r="AH161" s="103"/>
      <c r="AI161" s="103"/>
      <c r="AJ161" s="103"/>
      <c r="AK161" s="103">
        <v>0</v>
      </c>
      <c r="AL161" s="103"/>
      <c r="AM161" s="103"/>
      <c r="AN161" s="103"/>
      <c r="AO161" s="103"/>
      <c r="AP161" s="103">
        <v>8</v>
      </c>
      <c r="AQ161" s="103"/>
      <c r="AR161" s="103"/>
      <c r="AS161" s="103"/>
      <c r="AT161" s="103"/>
      <c r="AU161" s="103">
        <v>8</v>
      </c>
      <c r="AV161" s="103"/>
      <c r="AW161" s="103"/>
      <c r="AX161" s="103"/>
      <c r="AY161" s="103"/>
      <c r="AZ161" s="103">
        <v>0</v>
      </c>
      <c r="BA161" s="103"/>
      <c r="BB161" s="103"/>
      <c r="BC161" s="103"/>
      <c r="BD161" s="103"/>
      <c r="BE161" s="103">
        <v>8</v>
      </c>
      <c r="BF161" s="103"/>
      <c r="BG161" s="103"/>
      <c r="BH161" s="103"/>
      <c r="BI161" s="103"/>
    </row>
    <row r="162" spans="1:64" s="25" customFormat="1" ht="13.8" customHeight="1" x14ac:dyDescent="0.25">
      <c r="A162" s="59">
        <v>0</v>
      </c>
      <c r="B162" s="60"/>
      <c r="C162" s="60"/>
      <c r="D162" s="104" t="s">
        <v>202</v>
      </c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4"/>
      <c r="Q162" s="55" t="s">
        <v>198</v>
      </c>
      <c r="R162" s="55"/>
      <c r="S162" s="55"/>
      <c r="T162" s="55"/>
      <c r="U162" s="55"/>
      <c r="V162" s="104" t="s">
        <v>201</v>
      </c>
      <c r="W162" s="63"/>
      <c r="X162" s="63"/>
      <c r="Y162" s="63"/>
      <c r="Z162" s="63"/>
      <c r="AA162" s="63"/>
      <c r="AB162" s="63"/>
      <c r="AC162" s="63"/>
      <c r="AD162" s="63"/>
      <c r="AE162" s="64"/>
      <c r="AF162" s="103">
        <v>0</v>
      </c>
      <c r="AG162" s="103"/>
      <c r="AH162" s="103"/>
      <c r="AI162" s="103"/>
      <c r="AJ162" s="103"/>
      <c r="AK162" s="103">
        <v>0</v>
      </c>
      <c r="AL162" s="103"/>
      <c r="AM162" s="103"/>
      <c r="AN162" s="103"/>
      <c r="AO162" s="103"/>
      <c r="AP162" s="103">
        <v>0</v>
      </c>
      <c r="AQ162" s="103"/>
      <c r="AR162" s="103"/>
      <c r="AS162" s="103"/>
      <c r="AT162" s="103"/>
      <c r="AU162" s="103">
        <v>0</v>
      </c>
      <c r="AV162" s="103"/>
      <c r="AW162" s="103"/>
      <c r="AX162" s="103"/>
      <c r="AY162" s="103"/>
      <c r="AZ162" s="103">
        <v>0</v>
      </c>
      <c r="BA162" s="103"/>
      <c r="BB162" s="103"/>
      <c r="BC162" s="103"/>
      <c r="BD162" s="103"/>
      <c r="BE162" s="103">
        <v>0</v>
      </c>
      <c r="BF162" s="103"/>
      <c r="BG162" s="103"/>
      <c r="BH162" s="103"/>
      <c r="BI162" s="103"/>
    </row>
    <row r="163" spans="1:64" s="25" customFormat="1" ht="55.2" customHeight="1" x14ac:dyDescent="0.25">
      <c r="A163" s="59">
        <v>0</v>
      </c>
      <c r="B163" s="60"/>
      <c r="C163" s="60"/>
      <c r="D163" s="104" t="s">
        <v>203</v>
      </c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4"/>
      <c r="Q163" s="55" t="s">
        <v>198</v>
      </c>
      <c r="R163" s="55"/>
      <c r="S163" s="55"/>
      <c r="T163" s="55"/>
      <c r="U163" s="55"/>
      <c r="V163" s="104" t="s">
        <v>204</v>
      </c>
      <c r="W163" s="63"/>
      <c r="X163" s="63"/>
      <c r="Y163" s="63"/>
      <c r="Z163" s="63"/>
      <c r="AA163" s="63"/>
      <c r="AB163" s="63"/>
      <c r="AC163" s="63"/>
      <c r="AD163" s="63"/>
      <c r="AE163" s="64"/>
      <c r="AF163" s="103">
        <v>0</v>
      </c>
      <c r="AG163" s="103"/>
      <c r="AH163" s="103"/>
      <c r="AI163" s="103"/>
      <c r="AJ163" s="103"/>
      <c r="AK163" s="103">
        <v>0</v>
      </c>
      <c r="AL163" s="103"/>
      <c r="AM163" s="103"/>
      <c r="AN163" s="103"/>
      <c r="AO163" s="103"/>
      <c r="AP163" s="103">
        <v>0</v>
      </c>
      <c r="AQ163" s="103"/>
      <c r="AR163" s="103"/>
      <c r="AS163" s="103"/>
      <c r="AT163" s="103"/>
      <c r="AU163" s="103">
        <v>0</v>
      </c>
      <c r="AV163" s="103"/>
      <c r="AW163" s="103"/>
      <c r="AX163" s="103"/>
      <c r="AY163" s="103"/>
      <c r="AZ163" s="103">
        <v>0</v>
      </c>
      <c r="BA163" s="103"/>
      <c r="BB163" s="103"/>
      <c r="BC163" s="103"/>
      <c r="BD163" s="103"/>
      <c r="BE163" s="103">
        <v>0</v>
      </c>
      <c r="BF163" s="103"/>
      <c r="BG163" s="103"/>
      <c r="BH163" s="103"/>
      <c r="BI163" s="103"/>
    </row>
    <row r="164" spans="1:64" s="25" customFormat="1" ht="13.8" customHeight="1" x14ac:dyDescent="0.25">
      <c r="A164" s="59">
        <v>0</v>
      </c>
      <c r="B164" s="60"/>
      <c r="C164" s="60"/>
      <c r="D164" s="104" t="s">
        <v>205</v>
      </c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4"/>
      <c r="Q164" s="55" t="s">
        <v>198</v>
      </c>
      <c r="R164" s="55"/>
      <c r="S164" s="55"/>
      <c r="T164" s="55"/>
      <c r="U164" s="55"/>
      <c r="V164" s="104" t="s">
        <v>201</v>
      </c>
      <c r="W164" s="63"/>
      <c r="X164" s="63"/>
      <c r="Y164" s="63"/>
      <c r="Z164" s="63"/>
      <c r="AA164" s="63"/>
      <c r="AB164" s="63"/>
      <c r="AC164" s="63"/>
      <c r="AD164" s="63"/>
      <c r="AE164" s="64"/>
      <c r="AF164" s="103">
        <v>0</v>
      </c>
      <c r="AG164" s="103"/>
      <c r="AH164" s="103"/>
      <c r="AI164" s="103"/>
      <c r="AJ164" s="103"/>
      <c r="AK164" s="103">
        <v>0</v>
      </c>
      <c r="AL164" s="103"/>
      <c r="AM164" s="103"/>
      <c r="AN164" s="103"/>
      <c r="AO164" s="103"/>
      <c r="AP164" s="103">
        <v>0</v>
      </c>
      <c r="AQ164" s="103"/>
      <c r="AR164" s="103"/>
      <c r="AS164" s="103"/>
      <c r="AT164" s="103"/>
      <c r="AU164" s="103">
        <v>0</v>
      </c>
      <c r="AV164" s="103"/>
      <c r="AW164" s="103"/>
      <c r="AX164" s="103"/>
      <c r="AY164" s="103"/>
      <c r="AZ164" s="103">
        <v>0</v>
      </c>
      <c r="BA164" s="103"/>
      <c r="BB164" s="103"/>
      <c r="BC164" s="103"/>
      <c r="BD164" s="103"/>
      <c r="BE164" s="103">
        <v>0</v>
      </c>
      <c r="BF164" s="103"/>
      <c r="BG164" s="103"/>
      <c r="BH164" s="103"/>
      <c r="BI164" s="103"/>
    </row>
    <row r="165" spans="1:64" s="6" customFormat="1" ht="13.8" x14ac:dyDescent="0.25">
      <c r="A165" s="87">
        <v>0</v>
      </c>
      <c r="B165" s="88"/>
      <c r="C165" s="88"/>
      <c r="D165" s="132" t="s">
        <v>206</v>
      </c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1"/>
      <c r="Q165" s="101"/>
      <c r="R165" s="101"/>
      <c r="S165" s="101"/>
      <c r="T165" s="101"/>
      <c r="U165" s="101"/>
      <c r="V165" s="132"/>
      <c r="W165" s="130"/>
      <c r="X165" s="130"/>
      <c r="Y165" s="130"/>
      <c r="Z165" s="130"/>
      <c r="AA165" s="130"/>
      <c r="AB165" s="130"/>
      <c r="AC165" s="130"/>
      <c r="AD165" s="130"/>
      <c r="AE165" s="131"/>
      <c r="AF165" s="102"/>
      <c r="AG165" s="102"/>
      <c r="AH165" s="102"/>
      <c r="AI165" s="102"/>
      <c r="AJ165" s="102"/>
      <c r="AK165" s="102"/>
      <c r="AL165" s="102"/>
      <c r="AM165" s="102"/>
      <c r="AN165" s="102"/>
      <c r="AO165" s="102"/>
      <c r="AP165" s="102"/>
      <c r="AQ165" s="102"/>
      <c r="AR165" s="102"/>
      <c r="AS165" s="102"/>
      <c r="AT165" s="102"/>
      <c r="AU165" s="102"/>
      <c r="AV165" s="102"/>
      <c r="AW165" s="102"/>
      <c r="AX165" s="102"/>
      <c r="AY165" s="102"/>
      <c r="AZ165" s="102"/>
      <c r="BA165" s="102"/>
      <c r="BB165" s="102"/>
      <c r="BC165" s="102"/>
      <c r="BD165" s="102"/>
      <c r="BE165" s="102"/>
      <c r="BF165" s="102"/>
      <c r="BG165" s="102"/>
      <c r="BH165" s="102"/>
      <c r="BI165" s="102"/>
    </row>
    <row r="166" spans="1:64" s="25" customFormat="1" ht="55.2" customHeight="1" x14ac:dyDescent="0.25">
      <c r="A166" s="59">
        <v>0</v>
      </c>
      <c r="B166" s="60"/>
      <c r="C166" s="60"/>
      <c r="D166" s="104" t="s">
        <v>207</v>
      </c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4"/>
      <c r="Q166" s="55" t="s">
        <v>189</v>
      </c>
      <c r="R166" s="55"/>
      <c r="S166" s="55"/>
      <c r="T166" s="55"/>
      <c r="U166" s="55"/>
      <c r="V166" s="104" t="s">
        <v>208</v>
      </c>
      <c r="W166" s="63"/>
      <c r="X166" s="63"/>
      <c r="Y166" s="63"/>
      <c r="Z166" s="63"/>
      <c r="AA166" s="63"/>
      <c r="AB166" s="63"/>
      <c r="AC166" s="63"/>
      <c r="AD166" s="63"/>
      <c r="AE166" s="64"/>
      <c r="AF166" s="103">
        <v>33820</v>
      </c>
      <c r="AG166" s="103"/>
      <c r="AH166" s="103"/>
      <c r="AI166" s="103"/>
      <c r="AJ166" s="103"/>
      <c r="AK166" s="103">
        <v>0</v>
      </c>
      <c r="AL166" s="103"/>
      <c r="AM166" s="103"/>
      <c r="AN166" s="103"/>
      <c r="AO166" s="103"/>
      <c r="AP166" s="103">
        <v>33820</v>
      </c>
      <c r="AQ166" s="103"/>
      <c r="AR166" s="103"/>
      <c r="AS166" s="103"/>
      <c r="AT166" s="103"/>
      <c r="AU166" s="103">
        <v>33820</v>
      </c>
      <c r="AV166" s="103"/>
      <c r="AW166" s="103"/>
      <c r="AX166" s="103"/>
      <c r="AY166" s="103"/>
      <c r="AZ166" s="103">
        <v>0</v>
      </c>
      <c r="BA166" s="103"/>
      <c r="BB166" s="103"/>
      <c r="BC166" s="103"/>
      <c r="BD166" s="103"/>
      <c r="BE166" s="103">
        <v>33820</v>
      </c>
      <c r="BF166" s="103"/>
      <c r="BG166" s="103"/>
      <c r="BH166" s="103"/>
      <c r="BI166" s="103"/>
    </row>
    <row r="167" spans="1:64" s="25" customFormat="1" ht="13.8" customHeight="1" x14ac:dyDescent="0.25">
      <c r="A167" s="59">
        <v>0</v>
      </c>
      <c r="B167" s="60"/>
      <c r="C167" s="60"/>
      <c r="D167" s="104" t="s">
        <v>209</v>
      </c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4"/>
      <c r="Q167" s="55" t="s">
        <v>189</v>
      </c>
      <c r="R167" s="55"/>
      <c r="S167" s="55"/>
      <c r="T167" s="55"/>
      <c r="U167" s="55"/>
      <c r="V167" s="104" t="s">
        <v>210</v>
      </c>
      <c r="W167" s="63"/>
      <c r="X167" s="63"/>
      <c r="Y167" s="63"/>
      <c r="Z167" s="63"/>
      <c r="AA167" s="63"/>
      <c r="AB167" s="63"/>
      <c r="AC167" s="63"/>
      <c r="AD167" s="63"/>
      <c r="AE167" s="64"/>
      <c r="AF167" s="103">
        <v>18750</v>
      </c>
      <c r="AG167" s="103"/>
      <c r="AH167" s="103"/>
      <c r="AI167" s="103"/>
      <c r="AJ167" s="103"/>
      <c r="AK167" s="103">
        <v>0</v>
      </c>
      <c r="AL167" s="103"/>
      <c r="AM167" s="103"/>
      <c r="AN167" s="103"/>
      <c r="AO167" s="103"/>
      <c r="AP167" s="103">
        <v>18750</v>
      </c>
      <c r="AQ167" s="103"/>
      <c r="AR167" s="103"/>
      <c r="AS167" s="103"/>
      <c r="AT167" s="103"/>
      <c r="AU167" s="103">
        <v>18750</v>
      </c>
      <c r="AV167" s="103"/>
      <c r="AW167" s="103"/>
      <c r="AX167" s="103"/>
      <c r="AY167" s="103"/>
      <c r="AZ167" s="103">
        <v>0</v>
      </c>
      <c r="BA167" s="103"/>
      <c r="BB167" s="103"/>
      <c r="BC167" s="103"/>
      <c r="BD167" s="103"/>
      <c r="BE167" s="103">
        <v>18750</v>
      </c>
      <c r="BF167" s="103"/>
      <c r="BG167" s="103"/>
      <c r="BH167" s="103"/>
      <c r="BI167" s="103"/>
    </row>
    <row r="168" spans="1:64" s="25" customFormat="1" ht="27.6" customHeight="1" x14ac:dyDescent="0.25">
      <c r="A168" s="59">
        <v>0</v>
      </c>
      <c r="B168" s="60"/>
      <c r="C168" s="60"/>
      <c r="D168" s="104" t="s">
        <v>211</v>
      </c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4"/>
      <c r="Q168" s="55" t="s">
        <v>189</v>
      </c>
      <c r="R168" s="55"/>
      <c r="S168" s="55"/>
      <c r="T168" s="55"/>
      <c r="U168" s="55"/>
      <c r="V168" s="104" t="s">
        <v>208</v>
      </c>
      <c r="W168" s="63"/>
      <c r="X168" s="63"/>
      <c r="Y168" s="63"/>
      <c r="Z168" s="63"/>
      <c r="AA168" s="63"/>
      <c r="AB168" s="63"/>
      <c r="AC168" s="63"/>
      <c r="AD168" s="63"/>
      <c r="AE168" s="64"/>
      <c r="AF168" s="103">
        <v>0</v>
      </c>
      <c r="AG168" s="103"/>
      <c r="AH168" s="103"/>
      <c r="AI168" s="103"/>
      <c r="AJ168" s="103"/>
      <c r="AK168" s="103">
        <v>0</v>
      </c>
      <c r="AL168" s="103"/>
      <c r="AM168" s="103"/>
      <c r="AN168" s="103"/>
      <c r="AO168" s="103"/>
      <c r="AP168" s="103">
        <v>0</v>
      </c>
      <c r="AQ168" s="103"/>
      <c r="AR168" s="103"/>
      <c r="AS168" s="103"/>
      <c r="AT168" s="103"/>
      <c r="AU168" s="103">
        <v>0</v>
      </c>
      <c r="AV168" s="103"/>
      <c r="AW168" s="103"/>
      <c r="AX168" s="103"/>
      <c r="AY168" s="103"/>
      <c r="AZ168" s="103">
        <v>0</v>
      </c>
      <c r="BA168" s="103"/>
      <c r="BB168" s="103"/>
      <c r="BC168" s="103"/>
      <c r="BD168" s="103"/>
      <c r="BE168" s="103">
        <v>0</v>
      </c>
      <c r="BF168" s="103"/>
      <c r="BG168" s="103"/>
      <c r="BH168" s="103"/>
      <c r="BI168" s="103"/>
    </row>
    <row r="169" spans="1:64" s="25" customFormat="1" ht="55.2" customHeight="1" x14ac:dyDescent="0.25">
      <c r="A169" s="59">
        <v>0</v>
      </c>
      <c r="B169" s="60"/>
      <c r="C169" s="60"/>
      <c r="D169" s="104" t="s">
        <v>212</v>
      </c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4"/>
      <c r="Q169" s="55" t="s">
        <v>189</v>
      </c>
      <c r="R169" s="55"/>
      <c r="S169" s="55"/>
      <c r="T169" s="55"/>
      <c r="U169" s="55"/>
      <c r="V169" s="104" t="s">
        <v>204</v>
      </c>
      <c r="W169" s="63"/>
      <c r="X169" s="63"/>
      <c r="Y169" s="63"/>
      <c r="Z169" s="63"/>
      <c r="AA169" s="63"/>
      <c r="AB169" s="63"/>
      <c r="AC169" s="63"/>
      <c r="AD169" s="63"/>
      <c r="AE169" s="64"/>
      <c r="AF169" s="103">
        <v>0</v>
      </c>
      <c r="AG169" s="103"/>
      <c r="AH169" s="103"/>
      <c r="AI169" s="103"/>
      <c r="AJ169" s="103"/>
      <c r="AK169" s="103">
        <v>0</v>
      </c>
      <c r="AL169" s="103"/>
      <c r="AM169" s="103"/>
      <c r="AN169" s="103"/>
      <c r="AO169" s="103"/>
      <c r="AP169" s="103">
        <v>0</v>
      </c>
      <c r="AQ169" s="103"/>
      <c r="AR169" s="103"/>
      <c r="AS169" s="103"/>
      <c r="AT169" s="103"/>
      <c r="AU169" s="103">
        <v>0</v>
      </c>
      <c r="AV169" s="103"/>
      <c r="AW169" s="103"/>
      <c r="AX169" s="103"/>
      <c r="AY169" s="103"/>
      <c r="AZ169" s="103">
        <v>0</v>
      </c>
      <c r="BA169" s="103"/>
      <c r="BB169" s="103"/>
      <c r="BC169" s="103"/>
      <c r="BD169" s="103"/>
      <c r="BE169" s="103">
        <v>0</v>
      </c>
      <c r="BF169" s="103"/>
      <c r="BG169" s="103"/>
      <c r="BH169" s="103"/>
      <c r="BI169" s="103"/>
    </row>
    <row r="170" spans="1:64" s="25" customFormat="1" ht="27.6" customHeight="1" x14ac:dyDescent="0.25">
      <c r="A170" s="59">
        <v>0</v>
      </c>
      <c r="B170" s="60"/>
      <c r="C170" s="60"/>
      <c r="D170" s="104" t="s">
        <v>213</v>
      </c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4"/>
      <c r="Q170" s="55" t="s">
        <v>189</v>
      </c>
      <c r="R170" s="55"/>
      <c r="S170" s="55"/>
      <c r="T170" s="55"/>
      <c r="U170" s="55"/>
      <c r="V170" s="104" t="s">
        <v>204</v>
      </c>
      <c r="W170" s="63"/>
      <c r="X170" s="63"/>
      <c r="Y170" s="63"/>
      <c r="Z170" s="63"/>
      <c r="AA170" s="63"/>
      <c r="AB170" s="63"/>
      <c r="AC170" s="63"/>
      <c r="AD170" s="63"/>
      <c r="AE170" s="64"/>
      <c r="AF170" s="103">
        <v>0</v>
      </c>
      <c r="AG170" s="103"/>
      <c r="AH170" s="103"/>
      <c r="AI170" s="103"/>
      <c r="AJ170" s="103"/>
      <c r="AK170" s="103">
        <v>0</v>
      </c>
      <c r="AL170" s="103"/>
      <c r="AM170" s="103"/>
      <c r="AN170" s="103"/>
      <c r="AO170" s="103"/>
      <c r="AP170" s="103">
        <v>0</v>
      </c>
      <c r="AQ170" s="103"/>
      <c r="AR170" s="103"/>
      <c r="AS170" s="103"/>
      <c r="AT170" s="103"/>
      <c r="AU170" s="103">
        <v>0</v>
      </c>
      <c r="AV170" s="103"/>
      <c r="AW170" s="103"/>
      <c r="AX170" s="103"/>
      <c r="AY170" s="103"/>
      <c r="AZ170" s="103">
        <v>0</v>
      </c>
      <c r="BA170" s="103"/>
      <c r="BB170" s="103"/>
      <c r="BC170" s="103"/>
      <c r="BD170" s="103"/>
      <c r="BE170" s="103">
        <v>0</v>
      </c>
      <c r="BF170" s="103"/>
      <c r="BG170" s="103"/>
      <c r="BH170" s="103"/>
      <c r="BI170" s="103"/>
    </row>
    <row r="171" spans="1:64" s="6" customFormat="1" ht="13.8" x14ac:dyDescent="0.25">
      <c r="A171" s="87">
        <v>0</v>
      </c>
      <c r="B171" s="88"/>
      <c r="C171" s="88"/>
      <c r="D171" s="132" t="s">
        <v>214</v>
      </c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1"/>
      <c r="Q171" s="101"/>
      <c r="R171" s="101"/>
      <c r="S171" s="101"/>
      <c r="T171" s="101"/>
      <c r="U171" s="101"/>
      <c r="V171" s="132"/>
      <c r="W171" s="130"/>
      <c r="X171" s="130"/>
      <c r="Y171" s="130"/>
      <c r="Z171" s="130"/>
      <c r="AA171" s="130"/>
      <c r="AB171" s="130"/>
      <c r="AC171" s="130"/>
      <c r="AD171" s="130"/>
      <c r="AE171" s="131"/>
      <c r="AF171" s="102"/>
      <c r="AG171" s="102"/>
      <c r="AH171" s="102"/>
      <c r="AI171" s="102"/>
      <c r="AJ171" s="102"/>
      <c r="AK171" s="102"/>
      <c r="AL171" s="102"/>
      <c r="AM171" s="102"/>
      <c r="AN171" s="102"/>
      <c r="AO171" s="102"/>
      <c r="AP171" s="102"/>
      <c r="AQ171" s="102"/>
      <c r="AR171" s="102"/>
      <c r="AS171" s="102"/>
      <c r="AT171" s="102"/>
      <c r="AU171" s="102"/>
      <c r="AV171" s="102"/>
      <c r="AW171" s="102"/>
      <c r="AX171" s="102"/>
      <c r="AY171" s="102"/>
      <c r="AZ171" s="102"/>
      <c r="BA171" s="102"/>
      <c r="BB171" s="102"/>
      <c r="BC171" s="102"/>
      <c r="BD171" s="102"/>
      <c r="BE171" s="102"/>
      <c r="BF171" s="102"/>
      <c r="BG171" s="102"/>
      <c r="BH171" s="102"/>
      <c r="BI171" s="102"/>
    </row>
    <row r="172" spans="1:64" s="25" customFormat="1" ht="13.8" customHeight="1" x14ac:dyDescent="0.25">
      <c r="A172" s="59">
        <v>0</v>
      </c>
      <c r="B172" s="60"/>
      <c r="C172" s="60"/>
      <c r="D172" s="104" t="s">
        <v>215</v>
      </c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4"/>
      <c r="Q172" s="55" t="s">
        <v>216</v>
      </c>
      <c r="R172" s="55"/>
      <c r="S172" s="55"/>
      <c r="T172" s="55"/>
      <c r="U172" s="55"/>
      <c r="V172" s="104" t="s">
        <v>204</v>
      </c>
      <c r="W172" s="63"/>
      <c r="X172" s="63"/>
      <c r="Y172" s="63"/>
      <c r="Z172" s="63"/>
      <c r="AA172" s="63"/>
      <c r="AB172" s="63"/>
      <c r="AC172" s="63"/>
      <c r="AD172" s="63"/>
      <c r="AE172" s="64"/>
      <c r="AF172" s="103">
        <v>100</v>
      </c>
      <c r="AG172" s="103"/>
      <c r="AH172" s="103"/>
      <c r="AI172" s="103"/>
      <c r="AJ172" s="103"/>
      <c r="AK172" s="103">
        <v>0</v>
      </c>
      <c r="AL172" s="103"/>
      <c r="AM172" s="103"/>
      <c r="AN172" s="103"/>
      <c r="AO172" s="103"/>
      <c r="AP172" s="103">
        <v>100</v>
      </c>
      <c r="AQ172" s="103"/>
      <c r="AR172" s="103"/>
      <c r="AS172" s="103"/>
      <c r="AT172" s="103"/>
      <c r="AU172" s="103">
        <v>100</v>
      </c>
      <c r="AV172" s="103"/>
      <c r="AW172" s="103"/>
      <c r="AX172" s="103"/>
      <c r="AY172" s="103"/>
      <c r="AZ172" s="103">
        <v>0</v>
      </c>
      <c r="BA172" s="103"/>
      <c r="BB172" s="103"/>
      <c r="BC172" s="103"/>
      <c r="BD172" s="103"/>
      <c r="BE172" s="103">
        <v>100</v>
      </c>
      <c r="BF172" s="103"/>
      <c r="BG172" s="103"/>
      <c r="BH172" s="103"/>
      <c r="BI172" s="103"/>
    </row>
    <row r="173" spans="1:64" s="25" customFormat="1" ht="27.6" customHeight="1" x14ac:dyDescent="0.25">
      <c r="A173" s="59">
        <v>0</v>
      </c>
      <c r="B173" s="60"/>
      <c r="C173" s="60"/>
      <c r="D173" s="104" t="s">
        <v>217</v>
      </c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4"/>
      <c r="Q173" s="55" t="s">
        <v>216</v>
      </c>
      <c r="R173" s="55"/>
      <c r="S173" s="55"/>
      <c r="T173" s="55"/>
      <c r="U173" s="55"/>
      <c r="V173" s="104" t="s">
        <v>210</v>
      </c>
      <c r="W173" s="63"/>
      <c r="X173" s="63"/>
      <c r="Y173" s="63"/>
      <c r="Z173" s="63"/>
      <c r="AA173" s="63"/>
      <c r="AB173" s="63"/>
      <c r="AC173" s="63"/>
      <c r="AD173" s="63"/>
      <c r="AE173" s="64"/>
      <c r="AF173" s="103">
        <v>100</v>
      </c>
      <c r="AG173" s="103"/>
      <c r="AH173" s="103"/>
      <c r="AI173" s="103"/>
      <c r="AJ173" s="103"/>
      <c r="AK173" s="103">
        <v>0</v>
      </c>
      <c r="AL173" s="103"/>
      <c r="AM173" s="103"/>
      <c r="AN173" s="103"/>
      <c r="AO173" s="103"/>
      <c r="AP173" s="103">
        <v>100</v>
      </c>
      <c r="AQ173" s="103"/>
      <c r="AR173" s="103"/>
      <c r="AS173" s="103"/>
      <c r="AT173" s="103"/>
      <c r="AU173" s="103">
        <v>100</v>
      </c>
      <c r="AV173" s="103"/>
      <c r="AW173" s="103"/>
      <c r="AX173" s="103"/>
      <c r="AY173" s="103"/>
      <c r="AZ173" s="103">
        <v>0</v>
      </c>
      <c r="BA173" s="103"/>
      <c r="BB173" s="103"/>
      <c r="BC173" s="103"/>
      <c r="BD173" s="103"/>
      <c r="BE173" s="103">
        <v>100</v>
      </c>
      <c r="BF173" s="103"/>
      <c r="BG173" s="103"/>
      <c r="BH173" s="103"/>
      <c r="BI173" s="103"/>
    </row>
    <row r="174" spans="1:64" s="25" customFormat="1" ht="27.6" customHeight="1" x14ac:dyDescent="0.25">
      <c r="A174" s="59">
        <v>0</v>
      </c>
      <c r="B174" s="60"/>
      <c r="C174" s="60"/>
      <c r="D174" s="104" t="s">
        <v>218</v>
      </c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4"/>
      <c r="Q174" s="55" t="s">
        <v>216</v>
      </c>
      <c r="R174" s="55"/>
      <c r="S174" s="55"/>
      <c r="T174" s="55"/>
      <c r="U174" s="55"/>
      <c r="V174" s="104" t="s">
        <v>204</v>
      </c>
      <c r="W174" s="63"/>
      <c r="X174" s="63"/>
      <c r="Y174" s="63"/>
      <c r="Z174" s="63"/>
      <c r="AA174" s="63"/>
      <c r="AB174" s="63"/>
      <c r="AC174" s="63"/>
      <c r="AD174" s="63"/>
      <c r="AE174" s="64"/>
      <c r="AF174" s="103">
        <v>0</v>
      </c>
      <c r="AG174" s="103"/>
      <c r="AH174" s="103"/>
      <c r="AI174" s="103"/>
      <c r="AJ174" s="103"/>
      <c r="AK174" s="103">
        <v>0</v>
      </c>
      <c r="AL174" s="103"/>
      <c r="AM174" s="103"/>
      <c r="AN174" s="103"/>
      <c r="AO174" s="103"/>
      <c r="AP174" s="103">
        <v>0</v>
      </c>
      <c r="AQ174" s="103"/>
      <c r="AR174" s="103"/>
      <c r="AS174" s="103"/>
      <c r="AT174" s="103"/>
      <c r="AU174" s="103">
        <v>0</v>
      </c>
      <c r="AV174" s="103"/>
      <c r="AW174" s="103"/>
      <c r="AX174" s="103"/>
      <c r="AY174" s="103"/>
      <c r="AZ174" s="103">
        <v>0</v>
      </c>
      <c r="BA174" s="103"/>
      <c r="BB174" s="103"/>
      <c r="BC174" s="103"/>
      <c r="BD174" s="103"/>
      <c r="BE174" s="103">
        <v>0</v>
      </c>
      <c r="BF174" s="103"/>
      <c r="BG174" s="103"/>
      <c r="BH174" s="103"/>
      <c r="BI174" s="103"/>
    </row>
    <row r="176" spans="1:64" ht="14.25" customHeight="1" x14ac:dyDescent="0.25">
      <c r="A176" s="34" t="s">
        <v>124</v>
      </c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</row>
    <row r="177" spans="1:79" ht="15" customHeight="1" x14ac:dyDescent="0.25">
      <c r="A177" s="75" t="s">
        <v>238</v>
      </c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  <c r="AJ177" s="75"/>
      <c r="AK177" s="75"/>
      <c r="AL177" s="75"/>
      <c r="AM177" s="75"/>
      <c r="AN177" s="75"/>
      <c r="AO177" s="75"/>
      <c r="AP177" s="75"/>
      <c r="AQ177" s="75"/>
      <c r="AR177" s="75"/>
      <c r="AS177" s="75"/>
      <c r="AT177" s="75"/>
      <c r="AU177" s="75"/>
      <c r="AV177" s="75"/>
      <c r="AW177" s="75"/>
      <c r="AX177" s="75"/>
      <c r="AY177" s="75"/>
      <c r="AZ177" s="75"/>
      <c r="BA177" s="75"/>
      <c r="BB177" s="75"/>
      <c r="BC177" s="75"/>
      <c r="BD177" s="75"/>
      <c r="BE177" s="75"/>
      <c r="BF177" s="75"/>
      <c r="BG177" s="75"/>
      <c r="BH177" s="75"/>
      <c r="BI177" s="75"/>
      <c r="BJ177" s="75"/>
      <c r="BK177" s="75"/>
      <c r="BL177" s="75"/>
      <c r="BM177" s="75"/>
      <c r="BN177" s="75"/>
      <c r="BO177" s="75"/>
      <c r="BP177" s="75"/>
      <c r="BQ177" s="75"/>
      <c r="BR177" s="75"/>
    </row>
    <row r="178" spans="1:79" ht="12.9" customHeight="1" x14ac:dyDescent="0.25">
      <c r="A178" s="49" t="s">
        <v>19</v>
      </c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1"/>
      <c r="U178" s="55" t="s">
        <v>239</v>
      </c>
      <c r="V178" s="55"/>
      <c r="W178" s="55"/>
      <c r="X178" s="55"/>
      <c r="Y178" s="55"/>
      <c r="Z178" s="55"/>
      <c r="AA178" s="55"/>
      <c r="AB178" s="55"/>
      <c r="AC178" s="55"/>
      <c r="AD178" s="55"/>
      <c r="AE178" s="55" t="s">
        <v>242</v>
      </c>
      <c r="AF178" s="55"/>
      <c r="AG178" s="55"/>
      <c r="AH178" s="55"/>
      <c r="AI178" s="55"/>
      <c r="AJ178" s="55"/>
      <c r="AK178" s="55"/>
      <c r="AL178" s="55"/>
      <c r="AM178" s="55"/>
      <c r="AN178" s="55"/>
      <c r="AO178" s="55" t="s">
        <v>250</v>
      </c>
      <c r="AP178" s="55"/>
      <c r="AQ178" s="55"/>
      <c r="AR178" s="55"/>
      <c r="AS178" s="55"/>
      <c r="AT178" s="55"/>
      <c r="AU178" s="55"/>
      <c r="AV178" s="55"/>
      <c r="AW178" s="55"/>
      <c r="AX178" s="55"/>
      <c r="AY178" s="55" t="s">
        <v>260</v>
      </c>
      <c r="AZ178" s="55"/>
      <c r="BA178" s="55"/>
      <c r="BB178" s="55"/>
      <c r="BC178" s="55"/>
      <c r="BD178" s="55"/>
      <c r="BE178" s="55"/>
      <c r="BF178" s="55"/>
      <c r="BG178" s="55"/>
      <c r="BH178" s="55"/>
      <c r="BI178" s="55" t="s">
        <v>265</v>
      </c>
      <c r="BJ178" s="55"/>
      <c r="BK178" s="55"/>
      <c r="BL178" s="55"/>
      <c r="BM178" s="55"/>
      <c r="BN178" s="55"/>
      <c r="BO178" s="55"/>
      <c r="BP178" s="55"/>
      <c r="BQ178" s="55"/>
      <c r="BR178" s="55"/>
    </row>
    <row r="179" spans="1:79" ht="30" customHeight="1" x14ac:dyDescent="0.25">
      <c r="A179" s="52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4"/>
      <c r="U179" s="55" t="s">
        <v>4</v>
      </c>
      <c r="V179" s="55"/>
      <c r="W179" s="55"/>
      <c r="X179" s="55"/>
      <c r="Y179" s="55"/>
      <c r="Z179" s="55" t="s">
        <v>3</v>
      </c>
      <c r="AA179" s="55"/>
      <c r="AB179" s="55"/>
      <c r="AC179" s="55"/>
      <c r="AD179" s="55"/>
      <c r="AE179" s="55" t="s">
        <v>4</v>
      </c>
      <c r="AF179" s="55"/>
      <c r="AG179" s="55"/>
      <c r="AH179" s="55"/>
      <c r="AI179" s="55"/>
      <c r="AJ179" s="55" t="s">
        <v>3</v>
      </c>
      <c r="AK179" s="55"/>
      <c r="AL179" s="55"/>
      <c r="AM179" s="55"/>
      <c r="AN179" s="55"/>
      <c r="AO179" s="55" t="s">
        <v>4</v>
      </c>
      <c r="AP179" s="55"/>
      <c r="AQ179" s="55"/>
      <c r="AR179" s="55"/>
      <c r="AS179" s="55"/>
      <c r="AT179" s="55" t="s">
        <v>3</v>
      </c>
      <c r="AU179" s="55"/>
      <c r="AV179" s="55"/>
      <c r="AW179" s="55"/>
      <c r="AX179" s="55"/>
      <c r="AY179" s="55" t="s">
        <v>4</v>
      </c>
      <c r="AZ179" s="55"/>
      <c r="BA179" s="55"/>
      <c r="BB179" s="55"/>
      <c r="BC179" s="55"/>
      <c r="BD179" s="55" t="s">
        <v>3</v>
      </c>
      <c r="BE179" s="55"/>
      <c r="BF179" s="55"/>
      <c r="BG179" s="55"/>
      <c r="BH179" s="55"/>
      <c r="BI179" s="55" t="s">
        <v>4</v>
      </c>
      <c r="BJ179" s="55"/>
      <c r="BK179" s="55"/>
      <c r="BL179" s="55"/>
      <c r="BM179" s="55"/>
      <c r="BN179" s="55" t="s">
        <v>3</v>
      </c>
      <c r="BO179" s="55"/>
      <c r="BP179" s="55"/>
      <c r="BQ179" s="55"/>
      <c r="BR179" s="55"/>
    </row>
    <row r="180" spans="1:79" ht="15" customHeight="1" x14ac:dyDescent="0.25">
      <c r="A180" s="41">
        <v>1</v>
      </c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3"/>
      <c r="U180" s="55">
        <v>2</v>
      </c>
      <c r="V180" s="55"/>
      <c r="W180" s="55"/>
      <c r="X180" s="55"/>
      <c r="Y180" s="55"/>
      <c r="Z180" s="55">
        <v>3</v>
      </c>
      <c r="AA180" s="55"/>
      <c r="AB180" s="55"/>
      <c r="AC180" s="55"/>
      <c r="AD180" s="55"/>
      <c r="AE180" s="55">
        <v>4</v>
      </c>
      <c r="AF180" s="55"/>
      <c r="AG180" s="55"/>
      <c r="AH180" s="55"/>
      <c r="AI180" s="55"/>
      <c r="AJ180" s="55">
        <v>5</v>
      </c>
      <c r="AK180" s="55"/>
      <c r="AL180" s="55"/>
      <c r="AM180" s="55"/>
      <c r="AN180" s="55"/>
      <c r="AO180" s="55">
        <v>6</v>
      </c>
      <c r="AP180" s="55"/>
      <c r="AQ180" s="55"/>
      <c r="AR180" s="55"/>
      <c r="AS180" s="55"/>
      <c r="AT180" s="55">
        <v>7</v>
      </c>
      <c r="AU180" s="55"/>
      <c r="AV180" s="55"/>
      <c r="AW180" s="55"/>
      <c r="AX180" s="55"/>
      <c r="AY180" s="55">
        <v>8</v>
      </c>
      <c r="AZ180" s="55"/>
      <c r="BA180" s="55"/>
      <c r="BB180" s="55"/>
      <c r="BC180" s="55"/>
      <c r="BD180" s="55">
        <v>9</v>
      </c>
      <c r="BE180" s="55"/>
      <c r="BF180" s="55"/>
      <c r="BG180" s="55"/>
      <c r="BH180" s="55"/>
      <c r="BI180" s="55">
        <v>10</v>
      </c>
      <c r="BJ180" s="55"/>
      <c r="BK180" s="55"/>
      <c r="BL180" s="55"/>
      <c r="BM180" s="55"/>
      <c r="BN180" s="55">
        <v>11</v>
      </c>
      <c r="BO180" s="55"/>
      <c r="BP180" s="55"/>
      <c r="BQ180" s="55"/>
      <c r="BR180" s="55"/>
    </row>
    <row r="181" spans="1:79" s="1" customFormat="1" ht="15.75" hidden="1" customHeight="1" x14ac:dyDescent="0.25">
      <c r="A181" s="69" t="s">
        <v>57</v>
      </c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1"/>
      <c r="U181" s="76" t="s">
        <v>65</v>
      </c>
      <c r="V181" s="76"/>
      <c r="W181" s="76"/>
      <c r="X181" s="76"/>
      <c r="Y181" s="76"/>
      <c r="Z181" s="100" t="s">
        <v>66</v>
      </c>
      <c r="AA181" s="100"/>
      <c r="AB181" s="100"/>
      <c r="AC181" s="100"/>
      <c r="AD181" s="100"/>
      <c r="AE181" s="76" t="s">
        <v>67</v>
      </c>
      <c r="AF181" s="76"/>
      <c r="AG181" s="76"/>
      <c r="AH181" s="76"/>
      <c r="AI181" s="76"/>
      <c r="AJ181" s="100" t="s">
        <v>68</v>
      </c>
      <c r="AK181" s="100"/>
      <c r="AL181" s="100"/>
      <c r="AM181" s="100"/>
      <c r="AN181" s="100"/>
      <c r="AO181" s="76" t="s">
        <v>58</v>
      </c>
      <c r="AP181" s="76"/>
      <c r="AQ181" s="76"/>
      <c r="AR181" s="76"/>
      <c r="AS181" s="76"/>
      <c r="AT181" s="100" t="s">
        <v>59</v>
      </c>
      <c r="AU181" s="100"/>
      <c r="AV181" s="100"/>
      <c r="AW181" s="100"/>
      <c r="AX181" s="100"/>
      <c r="AY181" s="76" t="s">
        <v>60</v>
      </c>
      <c r="AZ181" s="76"/>
      <c r="BA181" s="76"/>
      <c r="BB181" s="76"/>
      <c r="BC181" s="76"/>
      <c r="BD181" s="100" t="s">
        <v>61</v>
      </c>
      <c r="BE181" s="100"/>
      <c r="BF181" s="100"/>
      <c r="BG181" s="100"/>
      <c r="BH181" s="100"/>
      <c r="BI181" s="76" t="s">
        <v>62</v>
      </c>
      <c r="BJ181" s="76"/>
      <c r="BK181" s="76"/>
      <c r="BL181" s="76"/>
      <c r="BM181" s="76"/>
      <c r="BN181" s="100" t="s">
        <v>63</v>
      </c>
      <c r="BO181" s="100"/>
      <c r="BP181" s="100"/>
      <c r="BQ181" s="100"/>
      <c r="BR181" s="100"/>
      <c r="CA181" t="s">
        <v>41</v>
      </c>
    </row>
    <row r="182" spans="1:79" s="6" customFormat="1" ht="12.75" customHeight="1" x14ac:dyDescent="0.25">
      <c r="A182" s="87" t="s">
        <v>147</v>
      </c>
      <c r="B182" s="88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8"/>
      <c r="P182" s="88"/>
      <c r="Q182" s="88"/>
      <c r="R182" s="88"/>
      <c r="S182" s="88"/>
      <c r="T182" s="89"/>
      <c r="U182" s="108"/>
      <c r="V182" s="108"/>
      <c r="W182" s="108"/>
      <c r="X182" s="108"/>
      <c r="Y182" s="108"/>
      <c r="Z182" s="108"/>
      <c r="AA182" s="108"/>
      <c r="AB182" s="108"/>
      <c r="AC182" s="108"/>
      <c r="AD182" s="108"/>
      <c r="AE182" s="108"/>
      <c r="AF182" s="108"/>
      <c r="AG182" s="108"/>
      <c r="AH182" s="108"/>
      <c r="AI182" s="108"/>
      <c r="AJ182" s="108"/>
      <c r="AK182" s="108"/>
      <c r="AL182" s="108"/>
      <c r="AM182" s="108"/>
      <c r="AN182" s="108"/>
      <c r="AO182" s="108"/>
      <c r="AP182" s="108"/>
      <c r="AQ182" s="108"/>
      <c r="AR182" s="108"/>
      <c r="AS182" s="108"/>
      <c r="AT182" s="108"/>
      <c r="AU182" s="108"/>
      <c r="AV182" s="108"/>
      <c r="AW182" s="108"/>
      <c r="AX182" s="108"/>
      <c r="AY182" s="108"/>
      <c r="AZ182" s="108"/>
      <c r="BA182" s="108"/>
      <c r="BB182" s="108"/>
      <c r="BC182" s="108"/>
      <c r="BD182" s="108"/>
      <c r="BE182" s="108"/>
      <c r="BF182" s="108"/>
      <c r="BG182" s="108"/>
      <c r="BH182" s="108"/>
      <c r="BI182" s="108"/>
      <c r="BJ182" s="108"/>
      <c r="BK182" s="108"/>
      <c r="BL182" s="108"/>
      <c r="BM182" s="108"/>
      <c r="BN182" s="108"/>
      <c r="BO182" s="108"/>
      <c r="BP182" s="108"/>
      <c r="BQ182" s="108"/>
      <c r="BR182" s="108"/>
      <c r="CA182" s="6" t="s">
        <v>42</v>
      </c>
    </row>
    <row r="183" spans="1:79" s="25" customFormat="1" ht="26.4" customHeight="1" x14ac:dyDescent="0.25">
      <c r="A183" s="62" t="s">
        <v>219</v>
      </c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4"/>
      <c r="U183" s="109" t="s">
        <v>173</v>
      </c>
      <c r="V183" s="109"/>
      <c r="W183" s="109"/>
      <c r="X183" s="109"/>
      <c r="Y183" s="109"/>
      <c r="Z183" s="109"/>
      <c r="AA183" s="109"/>
      <c r="AB183" s="109"/>
      <c r="AC183" s="109"/>
      <c r="AD183" s="109"/>
      <c r="AE183" s="109" t="s">
        <v>173</v>
      </c>
      <c r="AF183" s="109"/>
      <c r="AG183" s="109"/>
      <c r="AH183" s="109"/>
      <c r="AI183" s="109"/>
      <c r="AJ183" s="109"/>
      <c r="AK183" s="109"/>
      <c r="AL183" s="109"/>
      <c r="AM183" s="109"/>
      <c r="AN183" s="109"/>
      <c r="AO183" s="109" t="s">
        <v>173</v>
      </c>
      <c r="AP183" s="109"/>
      <c r="AQ183" s="109"/>
      <c r="AR183" s="109"/>
      <c r="AS183" s="109"/>
      <c r="AT183" s="109"/>
      <c r="AU183" s="109"/>
      <c r="AV183" s="109"/>
      <c r="AW183" s="109"/>
      <c r="AX183" s="109"/>
      <c r="AY183" s="109" t="s">
        <v>173</v>
      </c>
      <c r="AZ183" s="109"/>
      <c r="BA183" s="109"/>
      <c r="BB183" s="109"/>
      <c r="BC183" s="109"/>
      <c r="BD183" s="109"/>
      <c r="BE183" s="109"/>
      <c r="BF183" s="109"/>
      <c r="BG183" s="109"/>
      <c r="BH183" s="109"/>
      <c r="BI183" s="109" t="s">
        <v>173</v>
      </c>
      <c r="BJ183" s="109"/>
      <c r="BK183" s="109"/>
      <c r="BL183" s="109"/>
      <c r="BM183" s="109"/>
      <c r="BN183" s="109"/>
      <c r="BO183" s="109"/>
      <c r="BP183" s="109"/>
      <c r="BQ183" s="109"/>
      <c r="BR183" s="109"/>
    </row>
    <row r="186" spans="1:79" ht="14.25" customHeight="1" x14ac:dyDescent="0.25">
      <c r="A186" s="34" t="s">
        <v>125</v>
      </c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34"/>
    </row>
    <row r="187" spans="1:79" ht="15" customHeight="1" x14ac:dyDescent="0.25">
      <c r="A187" s="49" t="s">
        <v>6</v>
      </c>
      <c r="B187" s="50"/>
      <c r="C187" s="50"/>
      <c r="D187" s="49" t="s">
        <v>10</v>
      </c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1"/>
      <c r="W187" s="55" t="s">
        <v>239</v>
      </c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 t="s">
        <v>243</v>
      </c>
      <c r="AJ187" s="55"/>
      <c r="AK187" s="55"/>
      <c r="AL187" s="55"/>
      <c r="AM187" s="55"/>
      <c r="AN187" s="55"/>
      <c r="AO187" s="55"/>
      <c r="AP187" s="55"/>
      <c r="AQ187" s="55"/>
      <c r="AR187" s="55"/>
      <c r="AS187" s="55"/>
      <c r="AT187" s="55"/>
      <c r="AU187" s="55" t="s">
        <v>255</v>
      </c>
      <c r="AV187" s="55"/>
      <c r="AW187" s="55"/>
      <c r="AX187" s="55"/>
      <c r="AY187" s="55"/>
      <c r="AZ187" s="55"/>
      <c r="BA187" s="55" t="s">
        <v>261</v>
      </c>
      <c r="BB187" s="55"/>
      <c r="BC187" s="55"/>
      <c r="BD187" s="55"/>
      <c r="BE187" s="55"/>
      <c r="BF187" s="55"/>
      <c r="BG187" s="55" t="s">
        <v>270</v>
      </c>
      <c r="BH187" s="55"/>
      <c r="BI187" s="55"/>
      <c r="BJ187" s="55"/>
      <c r="BK187" s="55"/>
      <c r="BL187" s="55"/>
    </row>
    <row r="188" spans="1:79" ht="15" customHeight="1" x14ac:dyDescent="0.25">
      <c r="A188" s="105"/>
      <c r="B188" s="106"/>
      <c r="C188" s="106"/>
      <c r="D188" s="105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7"/>
      <c r="W188" s="55" t="s">
        <v>4</v>
      </c>
      <c r="X188" s="55"/>
      <c r="Y188" s="55"/>
      <c r="Z188" s="55"/>
      <c r="AA188" s="55"/>
      <c r="AB188" s="55"/>
      <c r="AC188" s="55" t="s">
        <v>3</v>
      </c>
      <c r="AD188" s="55"/>
      <c r="AE188" s="55"/>
      <c r="AF188" s="55"/>
      <c r="AG188" s="55"/>
      <c r="AH188" s="55"/>
      <c r="AI188" s="55" t="s">
        <v>4</v>
      </c>
      <c r="AJ188" s="55"/>
      <c r="AK188" s="55"/>
      <c r="AL188" s="55"/>
      <c r="AM188" s="55"/>
      <c r="AN188" s="55"/>
      <c r="AO188" s="55" t="s">
        <v>3</v>
      </c>
      <c r="AP188" s="55"/>
      <c r="AQ188" s="55"/>
      <c r="AR188" s="55"/>
      <c r="AS188" s="55"/>
      <c r="AT188" s="55"/>
      <c r="AU188" s="93" t="s">
        <v>4</v>
      </c>
      <c r="AV188" s="93"/>
      <c r="AW188" s="93"/>
      <c r="AX188" s="93" t="s">
        <v>3</v>
      </c>
      <c r="AY188" s="93"/>
      <c r="AZ188" s="93"/>
      <c r="BA188" s="93" t="s">
        <v>4</v>
      </c>
      <c r="BB188" s="93"/>
      <c r="BC188" s="93"/>
      <c r="BD188" s="93" t="s">
        <v>3</v>
      </c>
      <c r="BE188" s="93"/>
      <c r="BF188" s="93"/>
      <c r="BG188" s="93" t="s">
        <v>4</v>
      </c>
      <c r="BH188" s="93"/>
      <c r="BI188" s="93"/>
      <c r="BJ188" s="93" t="s">
        <v>3</v>
      </c>
      <c r="BK188" s="93"/>
      <c r="BL188" s="93"/>
    </row>
    <row r="189" spans="1:79" ht="57" customHeight="1" x14ac:dyDescent="0.25">
      <c r="A189" s="52"/>
      <c r="B189" s="53"/>
      <c r="C189" s="53"/>
      <c r="D189" s="52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4"/>
      <c r="W189" s="55" t="s">
        <v>12</v>
      </c>
      <c r="X189" s="55"/>
      <c r="Y189" s="55"/>
      <c r="Z189" s="55" t="s">
        <v>11</v>
      </c>
      <c r="AA189" s="55"/>
      <c r="AB189" s="55"/>
      <c r="AC189" s="55" t="s">
        <v>12</v>
      </c>
      <c r="AD189" s="55"/>
      <c r="AE189" s="55"/>
      <c r="AF189" s="55" t="s">
        <v>11</v>
      </c>
      <c r="AG189" s="55"/>
      <c r="AH189" s="55"/>
      <c r="AI189" s="55" t="s">
        <v>12</v>
      </c>
      <c r="AJ189" s="55"/>
      <c r="AK189" s="55"/>
      <c r="AL189" s="55" t="s">
        <v>11</v>
      </c>
      <c r="AM189" s="55"/>
      <c r="AN189" s="55"/>
      <c r="AO189" s="55" t="s">
        <v>12</v>
      </c>
      <c r="AP189" s="55"/>
      <c r="AQ189" s="55"/>
      <c r="AR189" s="55" t="s">
        <v>11</v>
      </c>
      <c r="AS189" s="55"/>
      <c r="AT189" s="55"/>
      <c r="AU189" s="93"/>
      <c r="AV189" s="93"/>
      <c r="AW189" s="93"/>
      <c r="AX189" s="93"/>
      <c r="AY189" s="93"/>
      <c r="AZ189" s="93"/>
      <c r="BA189" s="93"/>
      <c r="BB189" s="93"/>
      <c r="BC189" s="93"/>
      <c r="BD189" s="93"/>
      <c r="BE189" s="93"/>
      <c r="BF189" s="93"/>
      <c r="BG189" s="93"/>
      <c r="BH189" s="93"/>
      <c r="BI189" s="93"/>
      <c r="BJ189" s="93"/>
      <c r="BK189" s="93"/>
      <c r="BL189" s="93"/>
    </row>
    <row r="190" spans="1:79" ht="15" customHeight="1" x14ac:dyDescent="0.25">
      <c r="A190" s="41">
        <v>1</v>
      </c>
      <c r="B190" s="42"/>
      <c r="C190" s="42"/>
      <c r="D190" s="41">
        <v>2</v>
      </c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3"/>
      <c r="W190" s="55">
        <v>3</v>
      </c>
      <c r="X190" s="55"/>
      <c r="Y190" s="55"/>
      <c r="Z190" s="55">
        <v>4</v>
      </c>
      <c r="AA190" s="55"/>
      <c r="AB190" s="55"/>
      <c r="AC190" s="55">
        <v>5</v>
      </c>
      <c r="AD190" s="55"/>
      <c r="AE190" s="55"/>
      <c r="AF190" s="55">
        <v>6</v>
      </c>
      <c r="AG190" s="55"/>
      <c r="AH190" s="55"/>
      <c r="AI190" s="55">
        <v>7</v>
      </c>
      <c r="AJ190" s="55"/>
      <c r="AK190" s="55"/>
      <c r="AL190" s="55">
        <v>8</v>
      </c>
      <c r="AM190" s="55"/>
      <c r="AN190" s="55"/>
      <c r="AO190" s="55">
        <v>9</v>
      </c>
      <c r="AP190" s="55"/>
      <c r="AQ190" s="55"/>
      <c r="AR190" s="55">
        <v>10</v>
      </c>
      <c r="AS190" s="55"/>
      <c r="AT190" s="55"/>
      <c r="AU190" s="55">
        <v>11</v>
      </c>
      <c r="AV190" s="55"/>
      <c r="AW190" s="55"/>
      <c r="AX190" s="55">
        <v>12</v>
      </c>
      <c r="AY190" s="55"/>
      <c r="AZ190" s="55"/>
      <c r="BA190" s="55">
        <v>13</v>
      </c>
      <c r="BB190" s="55"/>
      <c r="BC190" s="55"/>
      <c r="BD190" s="55">
        <v>14</v>
      </c>
      <c r="BE190" s="55"/>
      <c r="BF190" s="55"/>
      <c r="BG190" s="55">
        <v>15</v>
      </c>
      <c r="BH190" s="55"/>
      <c r="BI190" s="55"/>
      <c r="BJ190" s="55">
        <v>16</v>
      </c>
      <c r="BK190" s="55"/>
      <c r="BL190" s="55"/>
    </row>
    <row r="191" spans="1:79" s="1" customFormat="1" ht="12.75" hidden="1" customHeight="1" x14ac:dyDescent="0.25">
      <c r="A191" s="69" t="s">
        <v>69</v>
      </c>
      <c r="B191" s="70"/>
      <c r="C191" s="70"/>
      <c r="D191" s="69" t="s">
        <v>57</v>
      </c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1"/>
      <c r="W191" s="76" t="s">
        <v>72</v>
      </c>
      <c r="X191" s="76"/>
      <c r="Y191" s="76"/>
      <c r="Z191" s="76" t="s">
        <v>73</v>
      </c>
      <c r="AA191" s="76"/>
      <c r="AB191" s="76"/>
      <c r="AC191" s="100" t="s">
        <v>74</v>
      </c>
      <c r="AD191" s="100"/>
      <c r="AE191" s="100"/>
      <c r="AF191" s="100" t="s">
        <v>75</v>
      </c>
      <c r="AG191" s="100"/>
      <c r="AH191" s="100"/>
      <c r="AI191" s="76" t="s">
        <v>76</v>
      </c>
      <c r="AJ191" s="76"/>
      <c r="AK191" s="76"/>
      <c r="AL191" s="76" t="s">
        <v>77</v>
      </c>
      <c r="AM191" s="76"/>
      <c r="AN191" s="76"/>
      <c r="AO191" s="100" t="s">
        <v>104</v>
      </c>
      <c r="AP191" s="100"/>
      <c r="AQ191" s="100"/>
      <c r="AR191" s="100" t="s">
        <v>78</v>
      </c>
      <c r="AS191" s="100"/>
      <c r="AT191" s="100"/>
      <c r="AU191" s="76" t="s">
        <v>105</v>
      </c>
      <c r="AV191" s="76"/>
      <c r="AW191" s="76"/>
      <c r="AX191" s="100" t="s">
        <v>106</v>
      </c>
      <c r="AY191" s="100"/>
      <c r="AZ191" s="100"/>
      <c r="BA191" s="76" t="s">
        <v>107</v>
      </c>
      <c r="BB191" s="76"/>
      <c r="BC191" s="76"/>
      <c r="BD191" s="100" t="s">
        <v>108</v>
      </c>
      <c r="BE191" s="100"/>
      <c r="BF191" s="100"/>
      <c r="BG191" s="76" t="s">
        <v>109</v>
      </c>
      <c r="BH191" s="76"/>
      <c r="BI191" s="76"/>
      <c r="BJ191" s="100" t="s">
        <v>110</v>
      </c>
      <c r="BK191" s="100"/>
      <c r="BL191" s="100"/>
      <c r="CA191" s="1" t="s">
        <v>103</v>
      </c>
    </row>
    <row r="192" spans="1:79" s="6" customFormat="1" ht="13.2" customHeight="1" x14ac:dyDescent="0.25">
      <c r="A192" s="87">
        <v>1</v>
      </c>
      <c r="B192" s="88"/>
      <c r="C192" s="88"/>
      <c r="D192" s="129" t="s">
        <v>220</v>
      </c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  <c r="S192" s="130"/>
      <c r="T192" s="130"/>
      <c r="U192" s="130"/>
      <c r="V192" s="131"/>
      <c r="W192" s="102"/>
      <c r="X192" s="102"/>
      <c r="Y192" s="102"/>
      <c r="Z192" s="102"/>
      <c r="AA192" s="102"/>
      <c r="AB192" s="102"/>
      <c r="AC192" s="102"/>
      <c r="AD192" s="102"/>
      <c r="AE192" s="102"/>
      <c r="AF192" s="102"/>
      <c r="AG192" s="102"/>
      <c r="AH192" s="102"/>
      <c r="AI192" s="102"/>
      <c r="AJ192" s="102"/>
      <c r="AK192" s="102"/>
      <c r="AL192" s="102"/>
      <c r="AM192" s="102"/>
      <c r="AN192" s="102"/>
      <c r="AO192" s="102"/>
      <c r="AP192" s="102"/>
      <c r="AQ192" s="102"/>
      <c r="AR192" s="102"/>
      <c r="AS192" s="102"/>
      <c r="AT192" s="102"/>
      <c r="AU192" s="102"/>
      <c r="AV192" s="102"/>
      <c r="AW192" s="102"/>
      <c r="AX192" s="102"/>
      <c r="AY192" s="102"/>
      <c r="AZ192" s="102"/>
      <c r="BA192" s="102"/>
      <c r="BB192" s="102"/>
      <c r="BC192" s="102"/>
      <c r="BD192" s="102"/>
      <c r="BE192" s="102"/>
      <c r="BF192" s="102"/>
      <c r="BG192" s="102"/>
      <c r="BH192" s="102"/>
      <c r="BI192" s="102"/>
      <c r="BJ192" s="102"/>
      <c r="BK192" s="102"/>
      <c r="BL192" s="102"/>
      <c r="CA192" s="6" t="s">
        <v>43</v>
      </c>
    </row>
    <row r="193" spans="1:79" s="25" customFormat="1" ht="26.4" customHeight="1" x14ac:dyDescent="0.25">
      <c r="A193" s="59">
        <v>2</v>
      </c>
      <c r="B193" s="60"/>
      <c r="C193" s="60"/>
      <c r="D193" s="62" t="s">
        <v>221</v>
      </c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4"/>
      <c r="W193" s="103" t="s">
        <v>173</v>
      </c>
      <c r="X193" s="103"/>
      <c r="Y193" s="103"/>
      <c r="Z193" s="103" t="s">
        <v>173</v>
      </c>
      <c r="AA193" s="103"/>
      <c r="AB193" s="103"/>
      <c r="AC193" s="103"/>
      <c r="AD193" s="103"/>
      <c r="AE193" s="103"/>
      <c r="AF193" s="103"/>
      <c r="AG193" s="103"/>
      <c r="AH193" s="103"/>
      <c r="AI193" s="103" t="s">
        <v>173</v>
      </c>
      <c r="AJ193" s="103"/>
      <c r="AK193" s="103"/>
      <c r="AL193" s="103" t="s">
        <v>173</v>
      </c>
      <c r="AM193" s="103"/>
      <c r="AN193" s="103"/>
      <c r="AO193" s="103"/>
      <c r="AP193" s="103"/>
      <c r="AQ193" s="103"/>
      <c r="AR193" s="103"/>
      <c r="AS193" s="103"/>
      <c r="AT193" s="103"/>
      <c r="AU193" s="103" t="s">
        <v>173</v>
      </c>
      <c r="AV193" s="103"/>
      <c r="AW193" s="103"/>
      <c r="AX193" s="103"/>
      <c r="AY193" s="103"/>
      <c r="AZ193" s="103"/>
      <c r="BA193" s="103" t="s">
        <v>173</v>
      </c>
      <c r="BB193" s="103"/>
      <c r="BC193" s="103"/>
      <c r="BD193" s="103"/>
      <c r="BE193" s="103"/>
      <c r="BF193" s="103"/>
      <c r="BG193" s="103" t="s">
        <v>173</v>
      </c>
      <c r="BH193" s="103"/>
      <c r="BI193" s="103"/>
      <c r="BJ193" s="103"/>
      <c r="BK193" s="103"/>
      <c r="BL193" s="103"/>
    </row>
    <row r="196" spans="1:79" ht="14.25" customHeight="1" x14ac:dyDescent="0.25">
      <c r="A196" s="34" t="s">
        <v>153</v>
      </c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</row>
    <row r="197" spans="1:79" ht="14.25" customHeight="1" x14ac:dyDescent="0.25">
      <c r="A197" s="34" t="s">
        <v>256</v>
      </c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  <c r="BM197" s="34"/>
      <c r="BN197" s="34"/>
      <c r="BO197" s="34"/>
      <c r="BP197" s="34"/>
      <c r="BQ197" s="34"/>
      <c r="BR197" s="34"/>
      <c r="BS197" s="34"/>
    </row>
    <row r="198" spans="1:79" ht="15" customHeight="1" x14ac:dyDescent="0.25">
      <c r="A198" s="48" t="s">
        <v>238</v>
      </c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  <c r="BM198" s="48"/>
      <c r="BN198" s="48"/>
      <c r="BO198" s="48"/>
      <c r="BP198" s="48"/>
      <c r="BQ198" s="48"/>
      <c r="BR198" s="48"/>
      <c r="BS198" s="48"/>
    </row>
    <row r="199" spans="1:79" ht="15" customHeight="1" x14ac:dyDescent="0.25">
      <c r="A199" s="55" t="s">
        <v>6</v>
      </c>
      <c r="B199" s="55"/>
      <c r="C199" s="55"/>
      <c r="D199" s="55"/>
      <c r="E199" s="55"/>
      <c r="F199" s="55"/>
      <c r="G199" s="55" t="s">
        <v>126</v>
      </c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 t="s">
        <v>13</v>
      </c>
      <c r="U199" s="55"/>
      <c r="V199" s="55"/>
      <c r="W199" s="55"/>
      <c r="X199" s="55"/>
      <c r="Y199" s="55"/>
      <c r="Z199" s="55"/>
      <c r="AA199" s="41" t="s">
        <v>239</v>
      </c>
      <c r="AB199" s="110"/>
      <c r="AC199" s="110"/>
      <c r="AD199" s="110"/>
      <c r="AE199" s="110"/>
      <c r="AF199" s="110"/>
      <c r="AG199" s="110"/>
      <c r="AH199" s="110"/>
      <c r="AI199" s="110"/>
      <c r="AJ199" s="110"/>
      <c r="AK199" s="110"/>
      <c r="AL199" s="110"/>
      <c r="AM199" s="110"/>
      <c r="AN199" s="110"/>
      <c r="AO199" s="111"/>
      <c r="AP199" s="41" t="s">
        <v>242</v>
      </c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3"/>
      <c r="BE199" s="41" t="s">
        <v>250</v>
      </c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3"/>
    </row>
    <row r="200" spans="1:79" ht="32.1" customHeight="1" x14ac:dyDescent="0.25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 t="s">
        <v>4</v>
      </c>
      <c r="AB200" s="55"/>
      <c r="AC200" s="55"/>
      <c r="AD200" s="55"/>
      <c r="AE200" s="55"/>
      <c r="AF200" s="55" t="s">
        <v>3</v>
      </c>
      <c r="AG200" s="55"/>
      <c r="AH200" s="55"/>
      <c r="AI200" s="55"/>
      <c r="AJ200" s="55"/>
      <c r="AK200" s="55" t="s">
        <v>89</v>
      </c>
      <c r="AL200" s="55"/>
      <c r="AM200" s="55"/>
      <c r="AN200" s="55"/>
      <c r="AO200" s="55"/>
      <c r="AP200" s="55" t="s">
        <v>4</v>
      </c>
      <c r="AQ200" s="55"/>
      <c r="AR200" s="55"/>
      <c r="AS200" s="55"/>
      <c r="AT200" s="55"/>
      <c r="AU200" s="55" t="s">
        <v>3</v>
      </c>
      <c r="AV200" s="55"/>
      <c r="AW200" s="55"/>
      <c r="AX200" s="55"/>
      <c r="AY200" s="55"/>
      <c r="AZ200" s="55" t="s">
        <v>96</v>
      </c>
      <c r="BA200" s="55"/>
      <c r="BB200" s="55"/>
      <c r="BC200" s="55"/>
      <c r="BD200" s="55"/>
      <c r="BE200" s="55" t="s">
        <v>4</v>
      </c>
      <c r="BF200" s="55"/>
      <c r="BG200" s="55"/>
      <c r="BH200" s="55"/>
      <c r="BI200" s="55"/>
      <c r="BJ200" s="55" t="s">
        <v>3</v>
      </c>
      <c r="BK200" s="55"/>
      <c r="BL200" s="55"/>
      <c r="BM200" s="55"/>
      <c r="BN200" s="55"/>
      <c r="BO200" s="55" t="s">
        <v>127</v>
      </c>
      <c r="BP200" s="55"/>
      <c r="BQ200" s="55"/>
      <c r="BR200" s="55"/>
      <c r="BS200" s="55"/>
    </row>
    <row r="201" spans="1:79" ht="15" customHeight="1" x14ac:dyDescent="0.25">
      <c r="A201" s="55">
        <v>1</v>
      </c>
      <c r="B201" s="55"/>
      <c r="C201" s="55"/>
      <c r="D201" s="55"/>
      <c r="E201" s="55"/>
      <c r="F201" s="55"/>
      <c r="G201" s="55">
        <v>2</v>
      </c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>
        <v>3</v>
      </c>
      <c r="U201" s="55"/>
      <c r="V201" s="55"/>
      <c r="W201" s="55"/>
      <c r="X201" s="55"/>
      <c r="Y201" s="55"/>
      <c r="Z201" s="55"/>
      <c r="AA201" s="55">
        <v>4</v>
      </c>
      <c r="AB201" s="55"/>
      <c r="AC201" s="55"/>
      <c r="AD201" s="55"/>
      <c r="AE201" s="55"/>
      <c r="AF201" s="55">
        <v>5</v>
      </c>
      <c r="AG201" s="55"/>
      <c r="AH201" s="55"/>
      <c r="AI201" s="55"/>
      <c r="AJ201" s="55"/>
      <c r="AK201" s="55">
        <v>6</v>
      </c>
      <c r="AL201" s="55"/>
      <c r="AM201" s="55"/>
      <c r="AN201" s="55"/>
      <c r="AO201" s="55"/>
      <c r="AP201" s="55">
        <v>7</v>
      </c>
      <c r="AQ201" s="55"/>
      <c r="AR201" s="55"/>
      <c r="AS201" s="55"/>
      <c r="AT201" s="55"/>
      <c r="AU201" s="55">
        <v>8</v>
      </c>
      <c r="AV201" s="55"/>
      <c r="AW201" s="55"/>
      <c r="AX201" s="55"/>
      <c r="AY201" s="55"/>
      <c r="AZ201" s="55">
        <v>9</v>
      </c>
      <c r="BA201" s="55"/>
      <c r="BB201" s="55"/>
      <c r="BC201" s="55"/>
      <c r="BD201" s="55"/>
      <c r="BE201" s="55">
        <v>10</v>
      </c>
      <c r="BF201" s="55"/>
      <c r="BG201" s="55"/>
      <c r="BH201" s="55"/>
      <c r="BI201" s="55"/>
      <c r="BJ201" s="55">
        <v>11</v>
      </c>
      <c r="BK201" s="55"/>
      <c r="BL201" s="55"/>
      <c r="BM201" s="55"/>
      <c r="BN201" s="55"/>
      <c r="BO201" s="55">
        <v>12</v>
      </c>
      <c r="BP201" s="55"/>
      <c r="BQ201" s="55"/>
      <c r="BR201" s="55"/>
      <c r="BS201" s="55"/>
    </row>
    <row r="202" spans="1:79" s="1" customFormat="1" ht="15" hidden="1" customHeight="1" x14ac:dyDescent="0.25">
      <c r="A202" s="76" t="s">
        <v>69</v>
      </c>
      <c r="B202" s="76"/>
      <c r="C202" s="76"/>
      <c r="D202" s="76"/>
      <c r="E202" s="76"/>
      <c r="F202" s="76"/>
      <c r="G202" s="112" t="s">
        <v>57</v>
      </c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  <c r="S202" s="112"/>
      <c r="T202" s="112" t="s">
        <v>79</v>
      </c>
      <c r="U202" s="112"/>
      <c r="V202" s="112"/>
      <c r="W202" s="112"/>
      <c r="X202" s="112"/>
      <c r="Y202" s="112"/>
      <c r="Z202" s="112"/>
      <c r="AA202" s="100" t="s">
        <v>65</v>
      </c>
      <c r="AB202" s="100"/>
      <c r="AC202" s="100"/>
      <c r="AD202" s="100"/>
      <c r="AE202" s="100"/>
      <c r="AF202" s="100" t="s">
        <v>66</v>
      </c>
      <c r="AG202" s="100"/>
      <c r="AH202" s="100"/>
      <c r="AI202" s="100"/>
      <c r="AJ202" s="100"/>
      <c r="AK202" s="83" t="s">
        <v>122</v>
      </c>
      <c r="AL202" s="83"/>
      <c r="AM202" s="83"/>
      <c r="AN202" s="83"/>
      <c r="AO202" s="83"/>
      <c r="AP202" s="100" t="s">
        <v>67</v>
      </c>
      <c r="AQ202" s="100"/>
      <c r="AR202" s="100"/>
      <c r="AS202" s="100"/>
      <c r="AT202" s="100"/>
      <c r="AU202" s="100" t="s">
        <v>68</v>
      </c>
      <c r="AV202" s="100"/>
      <c r="AW202" s="100"/>
      <c r="AX202" s="100"/>
      <c r="AY202" s="100"/>
      <c r="AZ202" s="83" t="s">
        <v>122</v>
      </c>
      <c r="BA202" s="83"/>
      <c r="BB202" s="83"/>
      <c r="BC202" s="83"/>
      <c r="BD202" s="83"/>
      <c r="BE202" s="100" t="s">
        <v>58</v>
      </c>
      <c r="BF202" s="100"/>
      <c r="BG202" s="100"/>
      <c r="BH202" s="100"/>
      <c r="BI202" s="100"/>
      <c r="BJ202" s="100" t="s">
        <v>59</v>
      </c>
      <c r="BK202" s="100"/>
      <c r="BL202" s="100"/>
      <c r="BM202" s="100"/>
      <c r="BN202" s="100"/>
      <c r="BO202" s="83" t="s">
        <v>122</v>
      </c>
      <c r="BP202" s="83"/>
      <c r="BQ202" s="83"/>
      <c r="BR202" s="83"/>
      <c r="BS202" s="83"/>
      <c r="CA202" s="1" t="s">
        <v>44</v>
      </c>
    </row>
    <row r="203" spans="1:79" s="25" customFormat="1" ht="105.6" customHeight="1" x14ac:dyDescent="0.25">
      <c r="A203" s="99">
        <v>1</v>
      </c>
      <c r="B203" s="99"/>
      <c r="C203" s="99"/>
      <c r="D203" s="99"/>
      <c r="E203" s="99"/>
      <c r="F203" s="99"/>
      <c r="G203" s="62" t="s">
        <v>222</v>
      </c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4"/>
      <c r="T203" s="113" t="s">
        <v>223</v>
      </c>
      <c r="U203" s="63"/>
      <c r="V203" s="63"/>
      <c r="W203" s="63"/>
      <c r="X203" s="63"/>
      <c r="Y203" s="63"/>
      <c r="Z203" s="64"/>
      <c r="AA203" s="109">
        <v>146426</v>
      </c>
      <c r="AB203" s="109"/>
      <c r="AC203" s="109"/>
      <c r="AD203" s="109"/>
      <c r="AE203" s="109"/>
      <c r="AF203" s="109">
        <v>0</v>
      </c>
      <c r="AG203" s="109"/>
      <c r="AH203" s="109"/>
      <c r="AI203" s="109"/>
      <c r="AJ203" s="109"/>
      <c r="AK203" s="109">
        <f>IF(ISNUMBER(AA203),AA203,0)+IF(ISNUMBER(AF203),AF203,0)</f>
        <v>146426</v>
      </c>
      <c r="AL203" s="109"/>
      <c r="AM203" s="109"/>
      <c r="AN203" s="109"/>
      <c r="AO203" s="109"/>
      <c r="AP203" s="109">
        <v>1000000</v>
      </c>
      <c r="AQ203" s="109"/>
      <c r="AR203" s="109"/>
      <c r="AS203" s="109"/>
      <c r="AT203" s="109"/>
      <c r="AU203" s="109">
        <v>0</v>
      </c>
      <c r="AV203" s="109"/>
      <c r="AW203" s="109"/>
      <c r="AX203" s="109"/>
      <c r="AY203" s="109"/>
      <c r="AZ203" s="109">
        <f>IF(ISNUMBER(AP203),AP203,0)+IF(ISNUMBER(AU203),AU203,0)</f>
        <v>1000000</v>
      </c>
      <c r="BA203" s="109"/>
      <c r="BB203" s="109"/>
      <c r="BC203" s="109"/>
      <c r="BD203" s="109"/>
      <c r="BE203" s="109">
        <v>450000</v>
      </c>
      <c r="BF203" s="109"/>
      <c r="BG203" s="109"/>
      <c r="BH203" s="109"/>
      <c r="BI203" s="109"/>
      <c r="BJ203" s="109">
        <v>0</v>
      </c>
      <c r="BK203" s="109"/>
      <c r="BL203" s="109"/>
      <c r="BM203" s="109"/>
      <c r="BN203" s="109"/>
      <c r="BO203" s="109">
        <f>IF(ISNUMBER(BE203),BE203,0)+IF(ISNUMBER(BJ203),BJ203,0)</f>
        <v>450000</v>
      </c>
      <c r="BP203" s="109"/>
      <c r="BQ203" s="109"/>
      <c r="BR203" s="109"/>
      <c r="BS203" s="109"/>
      <c r="CA203" s="25" t="s">
        <v>45</v>
      </c>
    </row>
    <row r="204" spans="1:79" s="25" customFormat="1" ht="92.4" customHeight="1" x14ac:dyDescent="0.25">
      <c r="A204" s="99">
        <v>2</v>
      </c>
      <c r="B204" s="99"/>
      <c r="C204" s="99"/>
      <c r="D204" s="99"/>
      <c r="E204" s="99"/>
      <c r="F204" s="99"/>
      <c r="G204" s="62" t="s">
        <v>224</v>
      </c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4"/>
      <c r="T204" s="113" t="s">
        <v>225</v>
      </c>
      <c r="U204" s="63"/>
      <c r="V204" s="63"/>
      <c r="W204" s="63"/>
      <c r="X204" s="63"/>
      <c r="Y204" s="63"/>
      <c r="Z204" s="64"/>
      <c r="AA204" s="109">
        <v>0</v>
      </c>
      <c r="AB204" s="109"/>
      <c r="AC204" s="109"/>
      <c r="AD204" s="109"/>
      <c r="AE204" s="109"/>
      <c r="AF204" s="109">
        <v>0</v>
      </c>
      <c r="AG204" s="109"/>
      <c r="AH204" s="109"/>
      <c r="AI204" s="109"/>
      <c r="AJ204" s="109"/>
      <c r="AK204" s="109">
        <f>IF(ISNUMBER(AA204),AA204,0)+IF(ISNUMBER(AF204),AF204,0)</f>
        <v>0</v>
      </c>
      <c r="AL204" s="109"/>
      <c r="AM204" s="109"/>
      <c r="AN204" s="109"/>
      <c r="AO204" s="109"/>
      <c r="AP204" s="109">
        <v>150000</v>
      </c>
      <c r="AQ204" s="109"/>
      <c r="AR204" s="109"/>
      <c r="AS204" s="109"/>
      <c r="AT204" s="109"/>
      <c r="AU204" s="109">
        <v>0</v>
      </c>
      <c r="AV204" s="109"/>
      <c r="AW204" s="109"/>
      <c r="AX204" s="109"/>
      <c r="AY204" s="109"/>
      <c r="AZ204" s="109">
        <f>IF(ISNUMBER(AP204),AP204,0)+IF(ISNUMBER(AU204),AU204,0)</f>
        <v>150000</v>
      </c>
      <c r="BA204" s="109"/>
      <c r="BB204" s="109"/>
      <c r="BC204" s="109"/>
      <c r="BD204" s="109"/>
      <c r="BE204" s="109">
        <v>95000</v>
      </c>
      <c r="BF204" s="109"/>
      <c r="BG204" s="109"/>
      <c r="BH204" s="109"/>
      <c r="BI204" s="109"/>
      <c r="BJ204" s="109">
        <v>0</v>
      </c>
      <c r="BK204" s="109"/>
      <c r="BL204" s="109"/>
      <c r="BM204" s="109"/>
      <c r="BN204" s="109"/>
      <c r="BO204" s="109">
        <f>IF(ISNUMBER(BE204),BE204,0)+IF(ISNUMBER(BJ204),BJ204,0)</f>
        <v>95000</v>
      </c>
      <c r="BP204" s="109"/>
      <c r="BQ204" s="109"/>
      <c r="BR204" s="109"/>
      <c r="BS204" s="109"/>
    </row>
    <row r="205" spans="1:79" s="25" customFormat="1" ht="66" customHeight="1" x14ac:dyDescent="0.25">
      <c r="A205" s="99">
        <v>3</v>
      </c>
      <c r="B205" s="99"/>
      <c r="C205" s="99"/>
      <c r="D205" s="99"/>
      <c r="E205" s="99"/>
      <c r="F205" s="99"/>
      <c r="G205" s="62" t="s">
        <v>226</v>
      </c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4"/>
      <c r="T205" s="113" t="s">
        <v>225</v>
      </c>
      <c r="U205" s="63"/>
      <c r="V205" s="63"/>
      <c r="W205" s="63"/>
      <c r="X205" s="63"/>
      <c r="Y205" s="63"/>
      <c r="Z205" s="64"/>
      <c r="AA205" s="109">
        <v>728400</v>
      </c>
      <c r="AB205" s="109"/>
      <c r="AC205" s="109"/>
      <c r="AD205" s="109"/>
      <c r="AE205" s="109"/>
      <c r="AF205" s="109">
        <v>109000</v>
      </c>
      <c r="AG205" s="109"/>
      <c r="AH205" s="109"/>
      <c r="AI205" s="109"/>
      <c r="AJ205" s="109"/>
      <c r="AK205" s="109">
        <f>IF(ISNUMBER(AA205),AA205,0)+IF(ISNUMBER(AF205),AF205,0)</f>
        <v>837400</v>
      </c>
      <c r="AL205" s="109"/>
      <c r="AM205" s="109"/>
      <c r="AN205" s="109"/>
      <c r="AO205" s="109"/>
      <c r="AP205" s="109">
        <v>1030000</v>
      </c>
      <c r="AQ205" s="109"/>
      <c r="AR205" s="109"/>
      <c r="AS205" s="109"/>
      <c r="AT205" s="109"/>
      <c r="AU205" s="109">
        <v>0</v>
      </c>
      <c r="AV205" s="109"/>
      <c r="AW205" s="109"/>
      <c r="AX205" s="109"/>
      <c r="AY205" s="109"/>
      <c r="AZ205" s="109">
        <f>IF(ISNUMBER(AP205),AP205,0)+IF(ISNUMBER(AU205),AU205,0)</f>
        <v>1030000</v>
      </c>
      <c r="BA205" s="109"/>
      <c r="BB205" s="109"/>
      <c r="BC205" s="109"/>
      <c r="BD205" s="109"/>
      <c r="BE205" s="109">
        <v>1200500</v>
      </c>
      <c r="BF205" s="109"/>
      <c r="BG205" s="109"/>
      <c r="BH205" s="109"/>
      <c r="BI205" s="109"/>
      <c r="BJ205" s="109">
        <v>0</v>
      </c>
      <c r="BK205" s="109"/>
      <c r="BL205" s="109"/>
      <c r="BM205" s="109"/>
      <c r="BN205" s="109"/>
      <c r="BO205" s="109">
        <f>IF(ISNUMBER(BE205),BE205,0)+IF(ISNUMBER(BJ205),BJ205,0)</f>
        <v>1200500</v>
      </c>
      <c r="BP205" s="109"/>
      <c r="BQ205" s="109"/>
      <c r="BR205" s="109"/>
      <c r="BS205" s="109"/>
    </row>
    <row r="206" spans="1:79" s="6" customFormat="1" ht="12.75" customHeight="1" x14ac:dyDescent="0.25">
      <c r="A206" s="121"/>
      <c r="B206" s="121"/>
      <c r="C206" s="121"/>
      <c r="D206" s="121"/>
      <c r="E206" s="121"/>
      <c r="F206" s="121"/>
      <c r="G206" s="129" t="s">
        <v>147</v>
      </c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  <c r="S206" s="131"/>
      <c r="T206" s="133"/>
      <c r="U206" s="130"/>
      <c r="V206" s="130"/>
      <c r="W206" s="130"/>
      <c r="X206" s="130"/>
      <c r="Y206" s="130"/>
      <c r="Z206" s="131"/>
      <c r="AA206" s="108">
        <v>874826</v>
      </c>
      <c r="AB206" s="108"/>
      <c r="AC206" s="108"/>
      <c r="AD206" s="108"/>
      <c r="AE206" s="108"/>
      <c r="AF206" s="108">
        <v>109000</v>
      </c>
      <c r="AG206" s="108"/>
      <c r="AH206" s="108"/>
      <c r="AI206" s="108"/>
      <c r="AJ206" s="108"/>
      <c r="AK206" s="108">
        <f>IF(ISNUMBER(AA206),AA206,0)+IF(ISNUMBER(AF206),AF206,0)</f>
        <v>983826</v>
      </c>
      <c r="AL206" s="108"/>
      <c r="AM206" s="108"/>
      <c r="AN206" s="108"/>
      <c r="AO206" s="108"/>
      <c r="AP206" s="108">
        <v>2180000</v>
      </c>
      <c r="AQ206" s="108"/>
      <c r="AR206" s="108"/>
      <c r="AS206" s="108"/>
      <c r="AT206" s="108"/>
      <c r="AU206" s="108">
        <v>0</v>
      </c>
      <c r="AV206" s="108"/>
      <c r="AW206" s="108"/>
      <c r="AX206" s="108"/>
      <c r="AY206" s="108"/>
      <c r="AZ206" s="108">
        <f>IF(ISNUMBER(AP206),AP206,0)+IF(ISNUMBER(AU206),AU206,0)</f>
        <v>2180000</v>
      </c>
      <c r="BA206" s="108"/>
      <c r="BB206" s="108"/>
      <c r="BC206" s="108"/>
      <c r="BD206" s="108"/>
      <c r="BE206" s="108">
        <f>SUM(BE203:BI205)</f>
        <v>1745500</v>
      </c>
      <c r="BF206" s="108"/>
      <c r="BG206" s="108"/>
      <c r="BH206" s="108"/>
      <c r="BI206" s="108"/>
      <c r="BJ206" s="108">
        <v>0</v>
      </c>
      <c r="BK206" s="108"/>
      <c r="BL206" s="108"/>
      <c r="BM206" s="108"/>
      <c r="BN206" s="108"/>
      <c r="BO206" s="108">
        <f>IF(ISNUMBER(BE206),BE206,0)+IF(ISNUMBER(BJ206),BJ206,0)</f>
        <v>1745500</v>
      </c>
      <c r="BP206" s="108"/>
      <c r="BQ206" s="108"/>
      <c r="BR206" s="108"/>
      <c r="BS206" s="108"/>
    </row>
    <row r="208" spans="1:79" ht="13.5" customHeight="1" x14ac:dyDescent="0.25">
      <c r="A208" s="34" t="s">
        <v>271</v>
      </c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L208" s="34"/>
    </row>
    <row r="209" spans="1:79" ht="15" customHeight="1" x14ac:dyDescent="0.25">
      <c r="A209" s="75" t="s">
        <v>238</v>
      </c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  <c r="AJ209" s="75"/>
      <c r="AK209" s="75"/>
      <c r="AL209" s="75"/>
      <c r="AM209" s="75"/>
      <c r="AN209" s="75"/>
      <c r="AO209" s="75"/>
      <c r="AP209" s="75"/>
      <c r="AQ209" s="75"/>
      <c r="AR209" s="75"/>
      <c r="AS209" s="75"/>
      <c r="AT209" s="75"/>
      <c r="AU209" s="75"/>
      <c r="AV209" s="75"/>
      <c r="AW209" s="75"/>
      <c r="AX209" s="75"/>
      <c r="AY209" s="75"/>
      <c r="AZ209" s="75"/>
      <c r="BA209" s="75"/>
      <c r="BB209" s="75"/>
      <c r="BC209" s="75"/>
      <c r="BD209" s="75"/>
    </row>
    <row r="210" spans="1:79" ht="15" customHeight="1" x14ac:dyDescent="0.25">
      <c r="A210" s="55" t="s">
        <v>6</v>
      </c>
      <c r="B210" s="55"/>
      <c r="C210" s="55"/>
      <c r="D210" s="55"/>
      <c r="E210" s="55"/>
      <c r="F210" s="55"/>
      <c r="G210" s="55" t="s">
        <v>126</v>
      </c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 t="s">
        <v>13</v>
      </c>
      <c r="U210" s="55"/>
      <c r="V210" s="55"/>
      <c r="W210" s="55"/>
      <c r="X210" s="55"/>
      <c r="Y210" s="55"/>
      <c r="Z210" s="55"/>
      <c r="AA210" s="41" t="s">
        <v>260</v>
      </c>
      <c r="AB210" s="110"/>
      <c r="AC210" s="110"/>
      <c r="AD210" s="110"/>
      <c r="AE210" s="110"/>
      <c r="AF210" s="110"/>
      <c r="AG210" s="110"/>
      <c r="AH210" s="110"/>
      <c r="AI210" s="110"/>
      <c r="AJ210" s="110"/>
      <c r="AK210" s="110"/>
      <c r="AL210" s="110"/>
      <c r="AM210" s="110"/>
      <c r="AN210" s="110"/>
      <c r="AO210" s="111"/>
      <c r="AP210" s="41" t="s">
        <v>265</v>
      </c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3"/>
    </row>
    <row r="211" spans="1:79" ht="32.1" customHeight="1" x14ac:dyDescent="0.25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 t="s">
        <v>4</v>
      </c>
      <c r="AB211" s="55"/>
      <c r="AC211" s="55"/>
      <c r="AD211" s="55"/>
      <c r="AE211" s="55"/>
      <c r="AF211" s="55" t="s">
        <v>3</v>
      </c>
      <c r="AG211" s="55"/>
      <c r="AH211" s="55"/>
      <c r="AI211" s="55"/>
      <c r="AJ211" s="55"/>
      <c r="AK211" s="55" t="s">
        <v>89</v>
      </c>
      <c r="AL211" s="55"/>
      <c r="AM211" s="55"/>
      <c r="AN211" s="55"/>
      <c r="AO211" s="55"/>
      <c r="AP211" s="55" t="s">
        <v>4</v>
      </c>
      <c r="AQ211" s="55"/>
      <c r="AR211" s="55"/>
      <c r="AS211" s="55"/>
      <c r="AT211" s="55"/>
      <c r="AU211" s="55" t="s">
        <v>3</v>
      </c>
      <c r="AV211" s="55"/>
      <c r="AW211" s="55"/>
      <c r="AX211" s="55"/>
      <c r="AY211" s="55"/>
      <c r="AZ211" s="55" t="s">
        <v>96</v>
      </c>
      <c r="BA211" s="55"/>
      <c r="BB211" s="55"/>
      <c r="BC211" s="55"/>
      <c r="BD211" s="55"/>
    </row>
    <row r="212" spans="1:79" ht="15" customHeight="1" x14ac:dyDescent="0.25">
      <c r="A212" s="55">
        <v>1</v>
      </c>
      <c r="B212" s="55"/>
      <c r="C212" s="55"/>
      <c r="D212" s="55"/>
      <c r="E212" s="55"/>
      <c r="F212" s="55"/>
      <c r="G212" s="55">
        <v>2</v>
      </c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>
        <v>3</v>
      </c>
      <c r="U212" s="55"/>
      <c r="V212" s="55"/>
      <c r="W212" s="55"/>
      <c r="X212" s="55"/>
      <c r="Y212" s="55"/>
      <c r="Z212" s="55"/>
      <c r="AA212" s="55">
        <v>4</v>
      </c>
      <c r="AB212" s="55"/>
      <c r="AC212" s="55"/>
      <c r="AD212" s="55"/>
      <c r="AE212" s="55"/>
      <c r="AF212" s="55">
        <v>5</v>
      </c>
      <c r="AG212" s="55"/>
      <c r="AH212" s="55"/>
      <c r="AI212" s="55"/>
      <c r="AJ212" s="55"/>
      <c r="AK212" s="55">
        <v>6</v>
      </c>
      <c r="AL212" s="55"/>
      <c r="AM212" s="55"/>
      <c r="AN212" s="55"/>
      <c r="AO212" s="55"/>
      <c r="AP212" s="55">
        <v>7</v>
      </c>
      <c r="AQ212" s="55"/>
      <c r="AR212" s="55"/>
      <c r="AS212" s="55"/>
      <c r="AT212" s="55"/>
      <c r="AU212" s="55">
        <v>8</v>
      </c>
      <c r="AV212" s="55"/>
      <c r="AW212" s="55"/>
      <c r="AX212" s="55"/>
      <c r="AY212" s="55"/>
      <c r="AZ212" s="55">
        <v>9</v>
      </c>
      <c r="BA212" s="55"/>
      <c r="BB212" s="55"/>
      <c r="BC212" s="55"/>
      <c r="BD212" s="55"/>
    </row>
    <row r="213" spans="1:79" s="1" customFormat="1" ht="12" hidden="1" customHeight="1" x14ac:dyDescent="0.25">
      <c r="A213" s="76" t="s">
        <v>69</v>
      </c>
      <c r="B213" s="76"/>
      <c r="C213" s="76"/>
      <c r="D213" s="76"/>
      <c r="E213" s="76"/>
      <c r="F213" s="76"/>
      <c r="G213" s="112" t="s">
        <v>57</v>
      </c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2"/>
      <c r="T213" s="112" t="s">
        <v>79</v>
      </c>
      <c r="U213" s="112"/>
      <c r="V213" s="112"/>
      <c r="W213" s="112"/>
      <c r="X213" s="112"/>
      <c r="Y213" s="112"/>
      <c r="Z213" s="112"/>
      <c r="AA213" s="100" t="s">
        <v>60</v>
      </c>
      <c r="AB213" s="100"/>
      <c r="AC213" s="100"/>
      <c r="AD213" s="100"/>
      <c r="AE213" s="100"/>
      <c r="AF213" s="100" t="s">
        <v>61</v>
      </c>
      <c r="AG213" s="100"/>
      <c r="AH213" s="100"/>
      <c r="AI213" s="100"/>
      <c r="AJ213" s="100"/>
      <c r="AK213" s="83" t="s">
        <v>122</v>
      </c>
      <c r="AL213" s="83"/>
      <c r="AM213" s="83"/>
      <c r="AN213" s="83"/>
      <c r="AO213" s="83"/>
      <c r="AP213" s="100" t="s">
        <v>62</v>
      </c>
      <c r="AQ213" s="100"/>
      <c r="AR213" s="100"/>
      <c r="AS213" s="100"/>
      <c r="AT213" s="100"/>
      <c r="AU213" s="100" t="s">
        <v>63</v>
      </c>
      <c r="AV213" s="100"/>
      <c r="AW213" s="100"/>
      <c r="AX213" s="100"/>
      <c r="AY213" s="100"/>
      <c r="AZ213" s="83" t="s">
        <v>122</v>
      </c>
      <c r="BA213" s="83"/>
      <c r="BB213" s="83"/>
      <c r="BC213" s="83"/>
      <c r="BD213" s="83"/>
      <c r="CA213" s="1" t="s">
        <v>46</v>
      </c>
    </row>
    <row r="214" spans="1:79" s="25" customFormat="1" ht="105.6" customHeight="1" x14ac:dyDescent="0.25">
      <c r="A214" s="99">
        <v>1</v>
      </c>
      <c r="B214" s="99"/>
      <c r="C214" s="99"/>
      <c r="D214" s="99"/>
      <c r="E214" s="99"/>
      <c r="F214" s="99"/>
      <c r="G214" s="62" t="s">
        <v>222</v>
      </c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4"/>
      <c r="T214" s="113" t="s">
        <v>223</v>
      </c>
      <c r="U214" s="63"/>
      <c r="V214" s="63"/>
      <c r="W214" s="63"/>
      <c r="X214" s="63"/>
      <c r="Y214" s="63"/>
      <c r="Z214" s="64"/>
      <c r="AA214" s="109">
        <v>450000</v>
      </c>
      <c r="AB214" s="109"/>
      <c r="AC214" s="109"/>
      <c r="AD214" s="109"/>
      <c r="AE214" s="109"/>
      <c r="AF214" s="109">
        <v>0</v>
      </c>
      <c r="AG214" s="109"/>
      <c r="AH214" s="109"/>
      <c r="AI214" s="109"/>
      <c r="AJ214" s="109"/>
      <c r="AK214" s="109">
        <f>IF(ISNUMBER(AA214),AA214,0)+IF(ISNUMBER(AF214),AF214,0)</f>
        <v>450000</v>
      </c>
      <c r="AL214" s="109"/>
      <c r="AM214" s="109"/>
      <c r="AN214" s="109"/>
      <c r="AO214" s="109"/>
      <c r="AP214" s="109">
        <v>450000</v>
      </c>
      <c r="AQ214" s="109"/>
      <c r="AR214" s="109"/>
      <c r="AS214" s="109"/>
      <c r="AT214" s="109"/>
      <c r="AU214" s="109">
        <v>0</v>
      </c>
      <c r="AV214" s="109"/>
      <c r="AW214" s="109"/>
      <c r="AX214" s="109"/>
      <c r="AY214" s="109"/>
      <c r="AZ214" s="109">
        <f>IF(ISNUMBER(AP214),AP214,0)+IF(ISNUMBER(AU214),AU214,0)</f>
        <v>450000</v>
      </c>
      <c r="BA214" s="109"/>
      <c r="BB214" s="109"/>
      <c r="BC214" s="109"/>
      <c r="BD214" s="109"/>
      <c r="CA214" s="25" t="s">
        <v>47</v>
      </c>
    </row>
    <row r="215" spans="1:79" s="25" customFormat="1" ht="92.4" customHeight="1" x14ac:dyDescent="0.25">
      <c r="A215" s="99">
        <v>2</v>
      </c>
      <c r="B215" s="99"/>
      <c r="C215" s="99"/>
      <c r="D215" s="99"/>
      <c r="E215" s="99"/>
      <c r="F215" s="99"/>
      <c r="G215" s="62" t="s">
        <v>224</v>
      </c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4"/>
      <c r="T215" s="113" t="s">
        <v>225</v>
      </c>
      <c r="U215" s="63"/>
      <c r="V215" s="63"/>
      <c r="W215" s="63"/>
      <c r="X215" s="63"/>
      <c r="Y215" s="63"/>
      <c r="Z215" s="64"/>
      <c r="AA215" s="109">
        <v>95000</v>
      </c>
      <c r="AB215" s="109"/>
      <c r="AC215" s="109"/>
      <c r="AD215" s="109"/>
      <c r="AE215" s="109"/>
      <c r="AF215" s="109">
        <v>0</v>
      </c>
      <c r="AG215" s="109"/>
      <c r="AH215" s="109"/>
      <c r="AI215" s="109"/>
      <c r="AJ215" s="109"/>
      <c r="AK215" s="109">
        <f>IF(ISNUMBER(AA215),AA215,0)+IF(ISNUMBER(AF215),AF215,0)</f>
        <v>95000</v>
      </c>
      <c r="AL215" s="109"/>
      <c r="AM215" s="109"/>
      <c r="AN215" s="109"/>
      <c r="AO215" s="109"/>
      <c r="AP215" s="109">
        <v>95000</v>
      </c>
      <c r="AQ215" s="109"/>
      <c r="AR215" s="109"/>
      <c r="AS215" s="109"/>
      <c r="AT215" s="109"/>
      <c r="AU215" s="109">
        <v>0</v>
      </c>
      <c r="AV215" s="109"/>
      <c r="AW215" s="109"/>
      <c r="AX215" s="109"/>
      <c r="AY215" s="109"/>
      <c r="AZ215" s="109">
        <f>IF(ISNUMBER(AP215),AP215,0)+IF(ISNUMBER(AU215),AU215,0)</f>
        <v>95000</v>
      </c>
      <c r="BA215" s="109"/>
      <c r="BB215" s="109"/>
      <c r="BC215" s="109"/>
      <c r="BD215" s="109"/>
    </row>
    <row r="216" spans="1:79" s="25" customFormat="1" ht="66" customHeight="1" x14ac:dyDescent="0.25">
      <c r="A216" s="99">
        <v>3</v>
      </c>
      <c r="B216" s="99"/>
      <c r="C216" s="99"/>
      <c r="D216" s="99"/>
      <c r="E216" s="99"/>
      <c r="F216" s="99"/>
      <c r="G216" s="62" t="s">
        <v>226</v>
      </c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4"/>
      <c r="T216" s="113" t="s">
        <v>225</v>
      </c>
      <c r="U216" s="63"/>
      <c r="V216" s="63"/>
      <c r="W216" s="63"/>
      <c r="X216" s="63"/>
      <c r="Y216" s="63"/>
      <c r="Z216" s="64"/>
      <c r="AA216" s="109">
        <v>450500</v>
      </c>
      <c r="AB216" s="109"/>
      <c r="AC216" s="109"/>
      <c r="AD216" s="109"/>
      <c r="AE216" s="109"/>
      <c r="AF216" s="109">
        <v>0</v>
      </c>
      <c r="AG216" s="109"/>
      <c r="AH216" s="109"/>
      <c r="AI216" s="109"/>
      <c r="AJ216" s="109"/>
      <c r="AK216" s="109">
        <f>IF(ISNUMBER(AA216),AA216,0)+IF(ISNUMBER(AF216),AF216,0)</f>
        <v>450500</v>
      </c>
      <c r="AL216" s="109"/>
      <c r="AM216" s="109"/>
      <c r="AN216" s="109"/>
      <c r="AO216" s="109"/>
      <c r="AP216" s="109">
        <v>450500</v>
      </c>
      <c r="AQ216" s="109"/>
      <c r="AR216" s="109"/>
      <c r="AS216" s="109"/>
      <c r="AT216" s="109"/>
      <c r="AU216" s="109">
        <v>0</v>
      </c>
      <c r="AV216" s="109"/>
      <c r="AW216" s="109"/>
      <c r="AX216" s="109"/>
      <c r="AY216" s="109"/>
      <c r="AZ216" s="109">
        <f>IF(ISNUMBER(AP216),AP216,0)+IF(ISNUMBER(AU216),AU216,0)</f>
        <v>450500</v>
      </c>
      <c r="BA216" s="109"/>
      <c r="BB216" s="109"/>
      <c r="BC216" s="109"/>
      <c r="BD216" s="109"/>
    </row>
    <row r="217" spans="1:79" s="6" customFormat="1" x14ac:dyDescent="0.25">
      <c r="A217" s="121"/>
      <c r="B217" s="121"/>
      <c r="C217" s="121"/>
      <c r="D217" s="121"/>
      <c r="E217" s="121"/>
      <c r="F217" s="121"/>
      <c r="G217" s="129" t="s">
        <v>147</v>
      </c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  <c r="R217" s="130"/>
      <c r="S217" s="131"/>
      <c r="T217" s="133"/>
      <c r="U217" s="130"/>
      <c r="V217" s="130"/>
      <c r="W217" s="130"/>
      <c r="X217" s="130"/>
      <c r="Y217" s="130"/>
      <c r="Z217" s="131"/>
      <c r="AA217" s="108">
        <v>995500</v>
      </c>
      <c r="AB217" s="108"/>
      <c r="AC217" s="108"/>
      <c r="AD217" s="108"/>
      <c r="AE217" s="108"/>
      <c r="AF217" s="108">
        <v>0</v>
      </c>
      <c r="AG217" s="108"/>
      <c r="AH217" s="108"/>
      <c r="AI217" s="108"/>
      <c r="AJ217" s="108"/>
      <c r="AK217" s="108">
        <f>IF(ISNUMBER(AA217),AA217,0)+IF(ISNUMBER(AF217),AF217,0)</f>
        <v>995500</v>
      </c>
      <c r="AL217" s="108"/>
      <c r="AM217" s="108"/>
      <c r="AN217" s="108"/>
      <c r="AO217" s="108"/>
      <c r="AP217" s="108">
        <v>995500</v>
      </c>
      <c r="AQ217" s="108"/>
      <c r="AR217" s="108"/>
      <c r="AS217" s="108"/>
      <c r="AT217" s="108"/>
      <c r="AU217" s="108">
        <v>0</v>
      </c>
      <c r="AV217" s="108"/>
      <c r="AW217" s="108"/>
      <c r="AX217" s="108"/>
      <c r="AY217" s="108"/>
      <c r="AZ217" s="108">
        <f>IF(ISNUMBER(AP217),AP217,0)+IF(ISNUMBER(AU217),AU217,0)</f>
        <v>995500</v>
      </c>
      <c r="BA217" s="108"/>
      <c r="BB217" s="108"/>
      <c r="BC217" s="108"/>
      <c r="BD217" s="108"/>
    </row>
    <row r="220" spans="1:79" ht="14.25" customHeight="1" x14ac:dyDescent="0.25">
      <c r="A220" s="34" t="s">
        <v>272</v>
      </c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L220" s="34"/>
    </row>
    <row r="221" spans="1:79" ht="15" customHeight="1" x14ac:dyDescent="0.25">
      <c r="A221" s="75" t="s">
        <v>238</v>
      </c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98"/>
      <c r="AB221" s="98"/>
      <c r="AC221" s="98"/>
      <c r="AD221" s="98"/>
      <c r="AE221" s="98"/>
      <c r="AF221" s="98"/>
      <c r="AG221" s="98"/>
      <c r="AH221" s="98"/>
      <c r="AI221" s="98"/>
      <c r="AJ221" s="98"/>
      <c r="AK221" s="98"/>
      <c r="AL221" s="98"/>
      <c r="AM221" s="98"/>
      <c r="AN221" s="98"/>
      <c r="AO221" s="98"/>
      <c r="AP221" s="98"/>
      <c r="AQ221" s="98"/>
      <c r="AR221" s="98"/>
      <c r="AS221" s="98"/>
      <c r="AT221" s="98"/>
      <c r="AU221" s="98"/>
      <c r="AV221" s="98"/>
      <c r="AW221" s="98"/>
      <c r="AX221" s="98"/>
      <c r="AY221" s="98"/>
      <c r="AZ221" s="98"/>
      <c r="BA221" s="98"/>
      <c r="BB221" s="98"/>
      <c r="BC221" s="98"/>
      <c r="BD221" s="98"/>
      <c r="BE221" s="98"/>
      <c r="BF221" s="98"/>
      <c r="BG221" s="98"/>
      <c r="BH221" s="98"/>
      <c r="BI221" s="98"/>
      <c r="BJ221" s="98"/>
      <c r="BK221" s="98"/>
      <c r="BL221" s="98"/>
      <c r="BM221" s="98"/>
    </row>
    <row r="222" spans="1:79" ht="23.1" customHeight="1" x14ac:dyDescent="0.25">
      <c r="A222" s="55" t="s">
        <v>128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49" t="s">
        <v>129</v>
      </c>
      <c r="O222" s="50"/>
      <c r="P222" s="50"/>
      <c r="Q222" s="50"/>
      <c r="R222" s="50"/>
      <c r="S222" s="50"/>
      <c r="T222" s="50"/>
      <c r="U222" s="51"/>
      <c r="V222" s="49" t="s">
        <v>130</v>
      </c>
      <c r="W222" s="50"/>
      <c r="X222" s="50"/>
      <c r="Y222" s="50"/>
      <c r="Z222" s="51"/>
      <c r="AA222" s="55" t="s">
        <v>239</v>
      </c>
      <c r="AB222" s="55"/>
      <c r="AC222" s="55"/>
      <c r="AD222" s="55"/>
      <c r="AE222" s="55"/>
      <c r="AF222" s="55"/>
      <c r="AG222" s="55"/>
      <c r="AH222" s="55"/>
      <c r="AI222" s="55"/>
      <c r="AJ222" s="55" t="s">
        <v>242</v>
      </c>
      <c r="AK222" s="55"/>
      <c r="AL222" s="55"/>
      <c r="AM222" s="55"/>
      <c r="AN222" s="55"/>
      <c r="AO222" s="55"/>
      <c r="AP222" s="55"/>
      <c r="AQ222" s="55"/>
      <c r="AR222" s="55"/>
      <c r="AS222" s="55" t="s">
        <v>250</v>
      </c>
      <c r="AT222" s="55"/>
      <c r="AU222" s="55"/>
      <c r="AV222" s="55"/>
      <c r="AW222" s="55"/>
      <c r="AX222" s="55"/>
      <c r="AY222" s="55"/>
      <c r="AZ222" s="55"/>
      <c r="BA222" s="55"/>
      <c r="BB222" s="55" t="s">
        <v>260</v>
      </c>
      <c r="BC222" s="55"/>
      <c r="BD222" s="55"/>
      <c r="BE222" s="55"/>
      <c r="BF222" s="55"/>
      <c r="BG222" s="55"/>
      <c r="BH222" s="55"/>
      <c r="BI222" s="55"/>
      <c r="BJ222" s="55"/>
      <c r="BK222" s="55" t="s">
        <v>265</v>
      </c>
      <c r="BL222" s="55"/>
      <c r="BM222" s="55"/>
      <c r="BN222" s="55"/>
      <c r="BO222" s="55"/>
      <c r="BP222" s="55"/>
      <c r="BQ222" s="55"/>
      <c r="BR222" s="55"/>
      <c r="BS222" s="55"/>
    </row>
    <row r="223" spans="1:79" ht="95.25" customHeight="1" x14ac:dyDescent="0.25">
      <c r="A223" s="55"/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2"/>
      <c r="O223" s="53"/>
      <c r="P223" s="53"/>
      <c r="Q223" s="53"/>
      <c r="R223" s="53"/>
      <c r="S223" s="53"/>
      <c r="T223" s="53"/>
      <c r="U223" s="54"/>
      <c r="V223" s="52"/>
      <c r="W223" s="53"/>
      <c r="X223" s="53"/>
      <c r="Y223" s="53"/>
      <c r="Z223" s="54"/>
      <c r="AA223" s="93" t="s">
        <v>133</v>
      </c>
      <c r="AB223" s="93"/>
      <c r="AC223" s="93"/>
      <c r="AD223" s="93"/>
      <c r="AE223" s="93"/>
      <c r="AF223" s="93" t="s">
        <v>134</v>
      </c>
      <c r="AG223" s="93"/>
      <c r="AH223" s="93"/>
      <c r="AI223" s="93"/>
      <c r="AJ223" s="93" t="s">
        <v>133</v>
      </c>
      <c r="AK223" s="93"/>
      <c r="AL223" s="93"/>
      <c r="AM223" s="93"/>
      <c r="AN223" s="93"/>
      <c r="AO223" s="93" t="s">
        <v>134</v>
      </c>
      <c r="AP223" s="93"/>
      <c r="AQ223" s="93"/>
      <c r="AR223" s="93"/>
      <c r="AS223" s="93" t="s">
        <v>133</v>
      </c>
      <c r="AT223" s="93"/>
      <c r="AU223" s="93"/>
      <c r="AV223" s="93"/>
      <c r="AW223" s="93"/>
      <c r="AX223" s="93" t="s">
        <v>134</v>
      </c>
      <c r="AY223" s="93"/>
      <c r="AZ223" s="93"/>
      <c r="BA223" s="93"/>
      <c r="BB223" s="93" t="s">
        <v>133</v>
      </c>
      <c r="BC223" s="93"/>
      <c r="BD223" s="93"/>
      <c r="BE223" s="93"/>
      <c r="BF223" s="93"/>
      <c r="BG223" s="93" t="s">
        <v>134</v>
      </c>
      <c r="BH223" s="93"/>
      <c r="BI223" s="93"/>
      <c r="BJ223" s="93"/>
      <c r="BK223" s="93" t="s">
        <v>133</v>
      </c>
      <c r="BL223" s="93"/>
      <c r="BM223" s="93"/>
      <c r="BN223" s="93"/>
      <c r="BO223" s="93"/>
      <c r="BP223" s="93" t="s">
        <v>134</v>
      </c>
      <c r="BQ223" s="93"/>
      <c r="BR223" s="93"/>
      <c r="BS223" s="93"/>
    </row>
    <row r="224" spans="1:79" ht="15" customHeight="1" x14ac:dyDescent="0.25">
      <c r="A224" s="55">
        <v>1</v>
      </c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41">
        <v>2</v>
      </c>
      <c r="O224" s="42"/>
      <c r="P224" s="42"/>
      <c r="Q224" s="42"/>
      <c r="R224" s="42"/>
      <c r="S224" s="42"/>
      <c r="T224" s="42"/>
      <c r="U224" s="43"/>
      <c r="V224" s="55">
        <v>3</v>
      </c>
      <c r="W224" s="55"/>
      <c r="X224" s="55"/>
      <c r="Y224" s="55"/>
      <c r="Z224" s="55"/>
      <c r="AA224" s="55">
        <v>4</v>
      </c>
      <c r="AB224" s="55"/>
      <c r="AC224" s="55"/>
      <c r="AD224" s="55"/>
      <c r="AE224" s="55"/>
      <c r="AF224" s="55">
        <v>5</v>
      </c>
      <c r="AG224" s="55"/>
      <c r="AH224" s="55"/>
      <c r="AI224" s="55"/>
      <c r="AJ224" s="55">
        <v>6</v>
      </c>
      <c r="AK224" s="55"/>
      <c r="AL224" s="55"/>
      <c r="AM224" s="55"/>
      <c r="AN224" s="55"/>
      <c r="AO224" s="55">
        <v>7</v>
      </c>
      <c r="AP224" s="55"/>
      <c r="AQ224" s="55"/>
      <c r="AR224" s="55"/>
      <c r="AS224" s="55">
        <v>8</v>
      </c>
      <c r="AT224" s="55"/>
      <c r="AU224" s="55"/>
      <c r="AV224" s="55"/>
      <c r="AW224" s="55"/>
      <c r="AX224" s="55">
        <v>9</v>
      </c>
      <c r="AY224" s="55"/>
      <c r="AZ224" s="55"/>
      <c r="BA224" s="55"/>
      <c r="BB224" s="55">
        <v>10</v>
      </c>
      <c r="BC224" s="55"/>
      <c r="BD224" s="55"/>
      <c r="BE224" s="55"/>
      <c r="BF224" s="55"/>
      <c r="BG224" s="55">
        <v>11</v>
      </c>
      <c r="BH224" s="55"/>
      <c r="BI224" s="55"/>
      <c r="BJ224" s="55"/>
      <c r="BK224" s="55">
        <v>12</v>
      </c>
      <c r="BL224" s="55"/>
      <c r="BM224" s="55"/>
      <c r="BN224" s="55"/>
      <c r="BO224" s="55"/>
      <c r="BP224" s="55">
        <v>13</v>
      </c>
      <c r="BQ224" s="55"/>
      <c r="BR224" s="55"/>
      <c r="BS224" s="55"/>
    </row>
    <row r="225" spans="1:79" s="1" customFormat="1" ht="12" hidden="1" customHeight="1" x14ac:dyDescent="0.25">
      <c r="A225" s="112" t="s">
        <v>146</v>
      </c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76" t="s">
        <v>131</v>
      </c>
      <c r="O225" s="76"/>
      <c r="P225" s="76"/>
      <c r="Q225" s="76"/>
      <c r="R225" s="76"/>
      <c r="S225" s="76"/>
      <c r="T225" s="76"/>
      <c r="U225" s="76"/>
      <c r="V225" s="76" t="s">
        <v>132</v>
      </c>
      <c r="W225" s="76"/>
      <c r="X225" s="76"/>
      <c r="Y225" s="76"/>
      <c r="Z225" s="76"/>
      <c r="AA225" s="100" t="s">
        <v>65</v>
      </c>
      <c r="AB225" s="100"/>
      <c r="AC225" s="100"/>
      <c r="AD225" s="100"/>
      <c r="AE225" s="100"/>
      <c r="AF225" s="100" t="s">
        <v>66</v>
      </c>
      <c r="AG225" s="100"/>
      <c r="AH225" s="100"/>
      <c r="AI225" s="100"/>
      <c r="AJ225" s="100" t="s">
        <v>67</v>
      </c>
      <c r="AK225" s="100"/>
      <c r="AL225" s="100"/>
      <c r="AM225" s="100"/>
      <c r="AN225" s="100"/>
      <c r="AO225" s="100" t="s">
        <v>68</v>
      </c>
      <c r="AP225" s="100"/>
      <c r="AQ225" s="100"/>
      <c r="AR225" s="100"/>
      <c r="AS225" s="100" t="s">
        <v>58</v>
      </c>
      <c r="AT225" s="100"/>
      <c r="AU225" s="100"/>
      <c r="AV225" s="100"/>
      <c r="AW225" s="100"/>
      <c r="AX225" s="100" t="s">
        <v>59</v>
      </c>
      <c r="AY225" s="100"/>
      <c r="AZ225" s="100"/>
      <c r="BA225" s="100"/>
      <c r="BB225" s="100" t="s">
        <v>60</v>
      </c>
      <c r="BC225" s="100"/>
      <c r="BD225" s="100"/>
      <c r="BE225" s="100"/>
      <c r="BF225" s="100"/>
      <c r="BG225" s="100" t="s">
        <v>61</v>
      </c>
      <c r="BH225" s="100"/>
      <c r="BI225" s="100"/>
      <c r="BJ225" s="100"/>
      <c r="BK225" s="100" t="s">
        <v>62</v>
      </c>
      <c r="BL225" s="100"/>
      <c r="BM225" s="100"/>
      <c r="BN225" s="100"/>
      <c r="BO225" s="100"/>
      <c r="BP225" s="100" t="s">
        <v>63</v>
      </c>
      <c r="BQ225" s="100"/>
      <c r="BR225" s="100"/>
      <c r="BS225" s="100"/>
      <c r="CA225" s="1" t="s">
        <v>48</v>
      </c>
    </row>
    <row r="226" spans="1:79" s="6" customFormat="1" ht="12.75" customHeight="1" x14ac:dyDescent="0.25">
      <c r="A226" s="114" t="s">
        <v>147</v>
      </c>
      <c r="B226" s="114"/>
      <c r="C226" s="114"/>
      <c r="D226" s="114"/>
      <c r="E226" s="114"/>
      <c r="F226" s="114"/>
      <c r="G226" s="114"/>
      <c r="H226" s="114"/>
      <c r="I226" s="114"/>
      <c r="J226" s="114"/>
      <c r="K226" s="114"/>
      <c r="L226" s="114"/>
      <c r="M226" s="114"/>
      <c r="N226" s="87"/>
      <c r="O226" s="88"/>
      <c r="P226" s="88"/>
      <c r="Q226" s="88"/>
      <c r="R226" s="88"/>
      <c r="S226" s="88"/>
      <c r="T226" s="88"/>
      <c r="U226" s="89"/>
      <c r="V226" s="115"/>
      <c r="W226" s="115"/>
      <c r="X226" s="115"/>
      <c r="Y226" s="115"/>
      <c r="Z226" s="115"/>
      <c r="AA226" s="115"/>
      <c r="AB226" s="115"/>
      <c r="AC226" s="115"/>
      <c r="AD226" s="115"/>
      <c r="AE226" s="115"/>
      <c r="AF226" s="115"/>
      <c r="AG226" s="115"/>
      <c r="AH226" s="115"/>
      <c r="AI226" s="115"/>
      <c r="AJ226" s="115"/>
      <c r="AK226" s="115"/>
      <c r="AL226" s="115"/>
      <c r="AM226" s="115"/>
      <c r="AN226" s="115"/>
      <c r="AO226" s="115"/>
      <c r="AP226" s="115"/>
      <c r="AQ226" s="115"/>
      <c r="AR226" s="115"/>
      <c r="AS226" s="115"/>
      <c r="AT226" s="115"/>
      <c r="AU226" s="115"/>
      <c r="AV226" s="115"/>
      <c r="AW226" s="115"/>
      <c r="AX226" s="115"/>
      <c r="AY226" s="115"/>
      <c r="AZ226" s="115"/>
      <c r="BA226" s="115"/>
      <c r="BB226" s="115"/>
      <c r="BC226" s="115"/>
      <c r="BD226" s="115"/>
      <c r="BE226" s="115"/>
      <c r="BF226" s="115"/>
      <c r="BG226" s="115"/>
      <c r="BH226" s="115"/>
      <c r="BI226" s="115"/>
      <c r="BJ226" s="115"/>
      <c r="BK226" s="115"/>
      <c r="BL226" s="115"/>
      <c r="BM226" s="115"/>
      <c r="BN226" s="115"/>
      <c r="BO226" s="115"/>
      <c r="BP226" s="116"/>
      <c r="BQ226" s="117"/>
      <c r="BR226" s="117"/>
      <c r="BS226" s="118"/>
      <c r="CA226" s="6" t="s">
        <v>49</v>
      </c>
    </row>
    <row r="229" spans="1:79" ht="35.25" customHeight="1" x14ac:dyDescent="0.25">
      <c r="A229" s="34" t="s">
        <v>273</v>
      </c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L229" s="34"/>
    </row>
    <row r="230" spans="1:79" ht="41.4" customHeight="1" x14ac:dyDescent="0.25">
      <c r="A230" s="35" t="s">
        <v>228</v>
      </c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</row>
    <row r="231" spans="1:79" ht="13.8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</row>
    <row r="233" spans="1:79" ht="28.5" customHeight="1" x14ac:dyDescent="0.25">
      <c r="A233" s="119" t="s">
        <v>257</v>
      </c>
      <c r="B233" s="119"/>
      <c r="C233" s="119"/>
      <c r="D233" s="119"/>
      <c r="E233" s="119"/>
      <c r="F233" s="119"/>
      <c r="G233" s="119"/>
      <c r="H233" s="119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19"/>
      <c r="Z233" s="119"/>
      <c r="AA233" s="119"/>
      <c r="AB233" s="119"/>
      <c r="AC233" s="119"/>
      <c r="AD233" s="119"/>
      <c r="AE233" s="119"/>
      <c r="AF233" s="119"/>
      <c r="AG233" s="119"/>
      <c r="AH233" s="119"/>
      <c r="AI233" s="119"/>
      <c r="AJ233" s="119"/>
      <c r="AK233" s="119"/>
      <c r="AL233" s="119"/>
      <c r="AM233" s="119"/>
      <c r="AN233" s="119"/>
      <c r="AO233" s="119"/>
      <c r="AP233" s="119"/>
      <c r="AQ233" s="119"/>
      <c r="AR233" s="119"/>
      <c r="AS233" s="119"/>
      <c r="AT233" s="119"/>
      <c r="AU233" s="119"/>
      <c r="AV233" s="119"/>
      <c r="AW233" s="119"/>
      <c r="AX233" s="119"/>
      <c r="AY233" s="119"/>
      <c r="AZ233" s="119"/>
      <c r="BA233" s="119"/>
      <c r="BB233" s="119"/>
      <c r="BC233" s="119"/>
      <c r="BD233" s="119"/>
      <c r="BE233" s="119"/>
      <c r="BF233" s="119"/>
      <c r="BG233" s="119"/>
      <c r="BH233" s="119"/>
      <c r="BI233" s="119"/>
      <c r="BJ233" s="119"/>
      <c r="BK233" s="119"/>
      <c r="BL233" s="119"/>
    </row>
    <row r="234" spans="1:79" ht="14.25" customHeight="1" x14ac:dyDescent="0.25">
      <c r="A234" s="34" t="s">
        <v>240</v>
      </c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L234" s="34"/>
    </row>
    <row r="235" spans="1:79" ht="15" customHeight="1" x14ac:dyDescent="0.25">
      <c r="A235" s="48" t="s">
        <v>238</v>
      </c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  <c r="AT235" s="48"/>
      <c r="AU235" s="48"/>
      <c r="AV235" s="48"/>
      <c r="AW235" s="48"/>
      <c r="AX235" s="48"/>
      <c r="AY235" s="48"/>
      <c r="AZ235" s="48"/>
      <c r="BA235" s="48"/>
      <c r="BB235" s="48"/>
      <c r="BC235" s="48"/>
      <c r="BD235" s="48"/>
      <c r="BE235" s="48"/>
      <c r="BF235" s="48"/>
      <c r="BG235" s="48"/>
      <c r="BH235" s="48"/>
      <c r="BI235" s="48"/>
      <c r="BJ235" s="48"/>
      <c r="BK235" s="48"/>
      <c r="BL235" s="48"/>
    </row>
    <row r="236" spans="1:79" ht="42.9" customHeight="1" x14ac:dyDescent="0.25">
      <c r="A236" s="93" t="s">
        <v>135</v>
      </c>
      <c r="B236" s="93"/>
      <c r="C236" s="93"/>
      <c r="D236" s="93"/>
      <c r="E236" s="93"/>
      <c r="F236" s="93"/>
      <c r="G236" s="55" t="s">
        <v>19</v>
      </c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 t="s">
        <v>15</v>
      </c>
      <c r="U236" s="55"/>
      <c r="V236" s="55"/>
      <c r="W236" s="55"/>
      <c r="X236" s="55"/>
      <c r="Y236" s="55"/>
      <c r="Z236" s="55" t="s">
        <v>14</v>
      </c>
      <c r="AA236" s="55"/>
      <c r="AB236" s="55"/>
      <c r="AC236" s="55"/>
      <c r="AD236" s="55"/>
      <c r="AE236" s="55" t="s">
        <v>136</v>
      </c>
      <c r="AF236" s="55"/>
      <c r="AG236" s="55"/>
      <c r="AH236" s="55"/>
      <c r="AI236" s="55"/>
      <c r="AJ236" s="55"/>
      <c r="AK236" s="55" t="s">
        <v>137</v>
      </c>
      <c r="AL236" s="55"/>
      <c r="AM236" s="55"/>
      <c r="AN236" s="55"/>
      <c r="AO236" s="55"/>
      <c r="AP236" s="55"/>
      <c r="AQ236" s="55" t="s">
        <v>138</v>
      </c>
      <c r="AR236" s="55"/>
      <c r="AS236" s="55"/>
      <c r="AT236" s="55"/>
      <c r="AU236" s="55"/>
      <c r="AV236" s="55"/>
      <c r="AW236" s="55" t="s">
        <v>98</v>
      </c>
      <c r="AX236" s="55"/>
      <c r="AY236" s="55"/>
      <c r="AZ236" s="55"/>
      <c r="BA236" s="55"/>
      <c r="BB236" s="55"/>
      <c r="BC236" s="55"/>
      <c r="BD236" s="55"/>
      <c r="BE236" s="55"/>
      <c r="BF236" s="55"/>
      <c r="BG236" s="55" t="s">
        <v>139</v>
      </c>
      <c r="BH236" s="55"/>
      <c r="BI236" s="55"/>
      <c r="BJ236" s="55"/>
      <c r="BK236" s="55"/>
      <c r="BL236" s="55"/>
    </row>
    <row r="237" spans="1:79" ht="39.9" customHeight="1" x14ac:dyDescent="0.25">
      <c r="A237" s="93"/>
      <c r="B237" s="93"/>
      <c r="C237" s="93"/>
      <c r="D237" s="93"/>
      <c r="E237" s="93"/>
      <c r="F237" s="93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  <c r="AH237" s="55"/>
      <c r="AI237" s="55"/>
      <c r="AJ237" s="55"/>
      <c r="AK237" s="55"/>
      <c r="AL237" s="55"/>
      <c r="AM237" s="55"/>
      <c r="AN237" s="55"/>
      <c r="AO237" s="55"/>
      <c r="AP237" s="55"/>
      <c r="AQ237" s="55"/>
      <c r="AR237" s="55"/>
      <c r="AS237" s="55"/>
      <c r="AT237" s="55"/>
      <c r="AU237" s="55"/>
      <c r="AV237" s="55"/>
      <c r="AW237" s="55" t="s">
        <v>17</v>
      </c>
      <c r="AX237" s="55"/>
      <c r="AY237" s="55"/>
      <c r="AZ237" s="55"/>
      <c r="BA237" s="55"/>
      <c r="BB237" s="55" t="s">
        <v>16</v>
      </c>
      <c r="BC237" s="55"/>
      <c r="BD237" s="55"/>
      <c r="BE237" s="55"/>
      <c r="BF237" s="55"/>
      <c r="BG237" s="55"/>
      <c r="BH237" s="55"/>
      <c r="BI237" s="55"/>
      <c r="BJ237" s="55"/>
      <c r="BK237" s="55"/>
      <c r="BL237" s="55"/>
    </row>
    <row r="238" spans="1:79" ht="15" customHeight="1" x14ac:dyDescent="0.25">
      <c r="A238" s="55">
        <v>1</v>
      </c>
      <c r="B238" s="55"/>
      <c r="C238" s="55"/>
      <c r="D238" s="55"/>
      <c r="E238" s="55"/>
      <c r="F238" s="55"/>
      <c r="G238" s="55">
        <v>2</v>
      </c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>
        <v>3</v>
      </c>
      <c r="U238" s="55"/>
      <c r="V238" s="55"/>
      <c r="W238" s="55"/>
      <c r="X238" s="55"/>
      <c r="Y238" s="55"/>
      <c r="Z238" s="55">
        <v>4</v>
      </c>
      <c r="AA238" s="55"/>
      <c r="AB238" s="55"/>
      <c r="AC238" s="55"/>
      <c r="AD238" s="55"/>
      <c r="AE238" s="55">
        <v>5</v>
      </c>
      <c r="AF238" s="55"/>
      <c r="AG238" s="55"/>
      <c r="AH238" s="55"/>
      <c r="AI238" s="55"/>
      <c r="AJ238" s="55"/>
      <c r="AK238" s="55">
        <v>6</v>
      </c>
      <c r="AL238" s="55"/>
      <c r="AM238" s="55"/>
      <c r="AN238" s="55"/>
      <c r="AO238" s="55"/>
      <c r="AP238" s="55"/>
      <c r="AQ238" s="55">
        <v>7</v>
      </c>
      <c r="AR238" s="55"/>
      <c r="AS238" s="55"/>
      <c r="AT238" s="55"/>
      <c r="AU238" s="55"/>
      <c r="AV238" s="55"/>
      <c r="AW238" s="55">
        <v>8</v>
      </c>
      <c r="AX238" s="55"/>
      <c r="AY238" s="55"/>
      <c r="AZ238" s="55"/>
      <c r="BA238" s="55"/>
      <c r="BB238" s="55">
        <v>9</v>
      </c>
      <c r="BC238" s="55"/>
      <c r="BD238" s="55"/>
      <c r="BE238" s="55"/>
      <c r="BF238" s="55"/>
      <c r="BG238" s="55">
        <v>10</v>
      </c>
      <c r="BH238" s="55"/>
      <c r="BI238" s="55"/>
      <c r="BJ238" s="55"/>
      <c r="BK238" s="55"/>
      <c r="BL238" s="55"/>
    </row>
    <row r="239" spans="1:79" s="1" customFormat="1" ht="12" hidden="1" customHeight="1" x14ac:dyDescent="0.25">
      <c r="A239" s="76" t="s">
        <v>64</v>
      </c>
      <c r="B239" s="76"/>
      <c r="C239" s="76"/>
      <c r="D239" s="76"/>
      <c r="E239" s="76"/>
      <c r="F239" s="76"/>
      <c r="G239" s="112" t="s">
        <v>57</v>
      </c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00" t="s">
        <v>80</v>
      </c>
      <c r="U239" s="100"/>
      <c r="V239" s="100"/>
      <c r="W239" s="100"/>
      <c r="X239" s="100"/>
      <c r="Y239" s="100"/>
      <c r="Z239" s="100" t="s">
        <v>81</v>
      </c>
      <c r="AA239" s="100"/>
      <c r="AB239" s="100"/>
      <c r="AC239" s="100"/>
      <c r="AD239" s="100"/>
      <c r="AE239" s="100" t="s">
        <v>82</v>
      </c>
      <c r="AF239" s="100"/>
      <c r="AG239" s="100"/>
      <c r="AH239" s="100"/>
      <c r="AI239" s="100"/>
      <c r="AJ239" s="100"/>
      <c r="AK239" s="100" t="s">
        <v>83</v>
      </c>
      <c r="AL239" s="100"/>
      <c r="AM239" s="100"/>
      <c r="AN239" s="100"/>
      <c r="AO239" s="100"/>
      <c r="AP239" s="100"/>
      <c r="AQ239" s="120" t="s">
        <v>99</v>
      </c>
      <c r="AR239" s="100"/>
      <c r="AS239" s="100"/>
      <c r="AT239" s="100"/>
      <c r="AU239" s="100"/>
      <c r="AV239" s="100"/>
      <c r="AW239" s="100" t="s">
        <v>84</v>
      </c>
      <c r="AX239" s="100"/>
      <c r="AY239" s="100"/>
      <c r="AZ239" s="100"/>
      <c r="BA239" s="100"/>
      <c r="BB239" s="100" t="s">
        <v>85</v>
      </c>
      <c r="BC239" s="100"/>
      <c r="BD239" s="100"/>
      <c r="BE239" s="100"/>
      <c r="BF239" s="100"/>
      <c r="BG239" s="120" t="s">
        <v>100</v>
      </c>
      <c r="BH239" s="100"/>
      <c r="BI239" s="100"/>
      <c r="BJ239" s="100"/>
      <c r="BK239" s="100"/>
      <c r="BL239" s="100"/>
      <c r="CA239" s="1" t="s">
        <v>50</v>
      </c>
    </row>
    <row r="240" spans="1:79" s="6" customFormat="1" ht="12.75" customHeight="1" x14ac:dyDescent="0.25">
      <c r="A240" s="121"/>
      <c r="B240" s="121"/>
      <c r="C240" s="121"/>
      <c r="D240" s="121"/>
      <c r="E240" s="121"/>
      <c r="F240" s="121"/>
      <c r="G240" s="114" t="s">
        <v>147</v>
      </c>
      <c r="H240" s="114"/>
      <c r="I240" s="114"/>
      <c r="J240" s="114"/>
      <c r="K240" s="114"/>
      <c r="L240" s="114"/>
      <c r="M240" s="114"/>
      <c r="N240" s="114"/>
      <c r="O240" s="114"/>
      <c r="P240" s="114"/>
      <c r="Q240" s="114"/>
      <c r="R240" s="114"/>
      <c r="S240" s="114"/>
      <c r="T240" s="108"/>
      <c r="U240" s="108"/>
      <c r="V240" s="108"/>
      <c r="W240" s="108"/>
      <c r="X240" s="108"/>
      <c r="Y240" s="108"/>
      <c r="Z240" s="108"/>
      <c r="AA240" s="108"/>
      <c r="AB240" s="108"/>
      <c r="AC240" s="108"/>
      <c r="AD240" s="108"/>
      <c r="AE240" s="108"/>
      <c r="AF240" s="108"/>
      <c r="AG240" s="108"/>
      <c r="AH240" s="108"/>
      <c r="AI240" s="108"/>
      <c r="AJ240" s="108"/>
      <c r="AK240" s="108"/>
      <c r="AL240" s="108"/>
      <c r="AM240" s="108"/>
      <c r="AN240" s="108"/>
      <c r="AO240" s="108"/>
      <c r="AP240" s="108"/>
      <c r="AQ240" s="108">
        <f>IF(ISNUMBER(AK240),AK240,0)-IF(ISNUMBER(AE240),AE240,0)</f>
        <v>0</v>
      </c>
      <c r="AR240" s="108"/>
      <c r="AS240" s="108"/>
      <c r="AT240" s="108"/>
      <c r="AU240" s="108"/>
      <c r="AV240" s="108"/>
      <c r="AW240" s="108"/>
      <c r="AX240" s="108"/>
      <c r="AY240" s="108"/>
      <c r="AZ240" s="108"/>
      <c r="BA240" s="108"/>
      <c r="BB240" s="108"/>
      <c r="BC240" s="108"/>
      <c r="BD240" s="108"/>
      <c r="BE240" s="108"/>
      <c r="BF240" s="108"/>
      <c r="BG240" s="108">
        <f>IF(ISNUMBER(Z240),Z240,0)+IF(ISNUMBER(AK240),AK240,0)</f>
        <v>0</v>
      </c>
      <c r="BH240" s="108"/>
      <c r="BI240" s="108"/>
      <c r="BJ240" s="108"/>
      <c r="BK240" s="108"/>
      <c r="BL240" s="108"/>
      <c r="CA240" s="6" t="s">
        <v>51</v>
      </c>
    </row>
    <row r="242" spans="1:79" ht="14.25" customHeight="1" x14ac:dyDescent="0.25">
      <c r="A242" s="34" t="s">
        <v>258</v>
      </c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L242" s="34"/>
    </row>
    <row r="243" spans="1:79" ht="15" customHeight="1" x14ac:dyDescent="0.25">
      <c r="A243" s="48" t="s">
        <v>238</v>
      </c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48"/>
      <c r="BE243" s="48"/>
      <c r="BF243" s="48"/>
      <c r="BG243" s="48"/>
      <c r="BH243" s="48"/>
      <c r="BI243" s="48"/>
      <c r="BJ243" s="48"/>
      <c r="BK243" s="48"/>
      <c r="BL243" s="48"/>
    </row>
    <row r="244" spans="1:79" ht="18" customHeight="1" x14ac:dyDescent="0.25">
      <c r="A244" s="55" t="s">
        <v>135</v>
      </c>
      <c r="B244" s="55"/>
      <c r="C244" s="55"/>
      <c r="D244" s="55"/>
      <c r="E244" s="55"/>
      <c r="F244" s="55"/>
      <c r="G244" s="55" t="s">
        <v>19</v>
      </c>
      <c r="H244" s="55"/>
      <c r="I244" s="55"/>
      <c r="J244" s="55"/>
      <c r="K244" s="55"/>
      <c r="L244" s="55"/>
      <c r="M244" s="55"/>
      <c r="N244" s="55"/>
      <c r="O244" s="55"/>
      <c r="P244" s="55"/>
      <c r="Q244" s="55" t="s">
        <v>244</v>
      </c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5"/>
      <c r="AG244" s="55"/>
      <c r="AH244" s="55"/>
      <c r="AI244" s="55"/>
      <c r="AJ244" s="55"/>
      <c r="AK244" s="55"/>
      <c r="AL244" s="55"/>
      <c r="AM244" s="55"/>
      <c r="AN244" s="55"/>
      <c r="AO244" s="55" t="s">
        <v>255</v>
      </c>
      <c r="AP244" s="55"/>
      <c r="AQ244" s="55"/>
      <c r="AR244" s="55"/>
      <c r="AS244" s="55"/>
      <c r="AT244" s="55"/>
      <c r="AU244" s="55"/>
      <c r="AV244" s="55"/>
      <c r="AW244" s="55"/>
      <c r="AX244" s="55"/>
      <c r="AY244" s="55"/>
      <c r="AZ244" s="55"/>
      <c r="BA244" s="55"/>
      <c r="BB244" s="55"/>
      <c r="BC244" s="55"/>
      <c r="BD244" s="55"/>
      <c r="BE244" s="55"/>
      <c r="BF244" s="55"/>
      <c r="BG244" s="55"/>
      <c r="BH244" s="55"/>
      <c r="BI244" s="55"/>
      <c r="BJ244" s="55"/>
      <c r="BK244" s="55"/>
      <c r="BL244" s="55"/>
    </row>
    <row r="245" spans="1:79" ht="42.9" customHeight="1" x14ac:dyDescent="0.25">
      <c r="A245" s="55"/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140</v>
      </c>
      <c r="R245" s="55"/>
      <c r="S245" s="55"/>
      <c r="T245" s="55"/>
      <c r="U245" s="55"/>
      <c r="V245" s="93" t="s">
        <v>141</v>
      </c>
      <c r="W245" s="93"/>
      <c r="X245" s="93"/>
      <c r="Y245" s="93"/>
      <c r="Z245" s="55" t="s">
        <v>142</v>
      </c>
      <c r="AA245" s="55"/>
      <c r="AB245" s="55"/>
      <c r="AC245" s="55"/>
      <c r="AD245" s="55"/>
      <c r="AE245" s="55"/>
      <c r="AF245" s="55"/>
      <c r="AG245" s="55"/>
      <c r="AH245" s="55"/>
      <c r="AI245" s="55"/>
      <c r="AJ245" s="55" t="s">
        <v>143</v>
      </c>
      <c r="AK245" s="55"/>
      <c r="AL245" s="55"/>
      <c r="AM245" s="55"/>
      <c r="AN245" s="55"/>
      <c r="AO245" s="55" t="s">
        <v>20</v>
      </c>
      <c r="AP245" s="55"/>
      <c r="AQ245" s="55"/>
      <c r="AR245" s="55"/>
      <c r="AS245" s="55"/>
      <c r="AT245" s="93" t="s">
        <v>144</v>
      </c>
      <c r="AU245" s="93"/>
      <c r="AV245" s="93"/>
      <c r="AW245" s="93"/>
      <c r="AX245" s="55" t="s">
        <v>142</v>
      </c>
      <c r="AY245" s="55"/>
      <c r="AZ245" s="55"/>
      <c r="BA245" s="55"/>
      <c r="BB245" s="55"/>
      <c r="BC245" s="55"/>
      <c r="BD245" s="55"/>
      <c r="BE245" s="55"/>
      <c r="BF245" s="55"/>
      <c r="BG245" s="55"/>
      <c r="BH245" s="55" t="s">
        <v>145</v>
      </c>
      <c r="BI245" s="55"/>
      <c r="BJ245" s="55"/>
      <c r="BK245" s="55"/>
      <c r="BL245" s="55"/>
    </row>
    <row r="246" spans="1:79" ht="63" customHeight="1" x14ac:dyDescent="0.25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93"/>
      <c r="W246" s="93"/>
      <c r="X246" s="93"/>
      <c r="Y246" s="93"/>
      <c r="Z246" s="55" t="s">
        <v>17</v>
      </c>
      <c r="AA246" s="55"/>
      <c r="AB246" s="55"/>
      <c r="AC246" s="55"/>
      <c r="AD246" s="55"/>
      <c r="AE246" s="55" t="s">
        <v>16</v>
      </c>
      <c r="AF246" s="55"/>
      <c r="AG246" s="55"/>
      <c r="AH246" s="55"/>
      <c r="AI246" s="55"/>
      <c r="AJ246" s="55"/>
      <c r="AK246" s="55"/>
      <c r="AL246" s="55"/>
      <c r="AM246" s="55"/>
      <c r="AN246" s="55"/>
      <c r="AO246" s="55"/>
      <c r="AP246" s="55"/>
      <c r="AQ246" s="55"/>
      <c r="AR246" s="55"/>
      <c r="AS246" s="55"/>
      <c r="AT246" s="93"/>
      <c r="AU246" s="93"/>
      <c r="AV246" s="93"/>
      <c r="AW246" s="93"/>
      <c r="AX246" s="55" t="s">
        <v>17</v>
      </c>
      <c r="AY246" s="55"/>
      <c r="AZ246" s="55"/>
      <c r="BA246" s="55"/>
      <c r="BB246" s="55"/>
      <c r="BC246" s="55" t="s">
        <v>16</v>
      </c>
      <c r="BD246" s="55"/>
      <c r="BE246" s="55"/>
      <c r="BF246" s="55"/>
      <c r="BG246" s="55"/>
      <c r="BH246" s="55"/>
      <c r="BI246" s="55"/>
      <c r="BJ246" s="55"/>
      <c r="BK246" s="55"/>
      <c r="BL246" s="55"/>
    </row>
    <row r="247" spans="1:79" ht="15" customHeight="1" x14ac:dyDescent="0.25">
      <c r="A247" s="55">
        <v>1</v>
      </c>
      <c r="B247" s="55"/>
      <c r="C247" s="55"/>
      <c r="D247" s="55"/>
      <c r="E247" s="55"/>
      <c r="F247" s="55"/>
      <c r="G247" s="55">
        <v>2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>
        <v>3</v>
      </c>
      <c r="R247" s="55"/>
      <c r="S247" s="55"/>
      <c r="T247" s="55"/>
      <c r="U247" s="55"/>
      <c r="V247" s="55">
        <v>4</v>
      </c>
      <c r="W247" s="55"/>
      <c r="X247" s="55"/>
      <c r="Y247" s="55"/>
      <c r="Z247" s="55">
        <v>5</v>
      </c>
      <c r="AA247" s="55"/>
      <c r="AB247" s="55"/>
      <c r="AC247" s="55"/>
      <c r="AD247" s="55"/>
      <c r="AE247" s="55">
        <v>6</v>
      </c>
      <c r="AF247" s="55"/>
      <c r="AG247" s="55"/>
      <c r="AH247" s="55"/>
      <c r="AI247" s="55"/>
      <c r="AJ247" s="55">
        <v>7</v>
      </c>
      <c r="AK247" s="55"/>
      <c r="AL247" s="55"/>
      <c r="AM247" s="55"/>
      <c r="AN247" s="55"/>
      <c r="AO247" s="55">
        <v>8</v>
      </c>
      <c r="AP247" s="55"/>
      <c r="AQ247" s="55"/>
      <c r="AR247" s="55"/>
      <c r="AS247" s="55"/>
      <c r="AT247" s="55">
        <v>9</v>
      </c>
      <c r="AU247" s="55"/>
      <c r="AV247" s="55"/>
      <c r="AW247" s="55"/>
      <c r="AX247" s="55">
        <v>10</v>
      </c>
      <c r="AY247" s="55"/>
      <c r="AZ247" s="55"/>
      <c r="BA247" s="55"/>
      <c r="BB247" s="55"/>
      <c r="BC247" s="55">
        <v>11</v>
      </c>
      <c r="BD247" s="55"/>
      <c r="BE247" s="55"/>
      <c r="BF247" s="55"/>
      <c r="BG247" s="55"/>
      <c r="BH247" s="55">
        <v>12</v>
      </c>
      <c r="BI247" s="55"/>
      <c r="BJ247" s="55"/>
      <c r="BK247" s="55"/>
      <c r="BL247" s="55"/>
    </row>
    <row r="248" spans="1:79" s="1" customFormat="1" ht="12" hidden="1" customHeight="1" x14ac:dyDescent="0.25">
      <c r="A248" s="76" t="s">
        <v>64</v>
      </c>
      <c r="B248" s="76"/>
      <c r="C248" s="76"/>
      <c r="D248" s="76"/>
      <c r="E248" s="76"/>
      <c r="F248" s="76"/>
      <c r="G248" s="112" t="s">
        <v>57</v>
      </c>
      <c r="H248" s="112"/>
      <c r="I248" s="112"/>
      <c r="J248" s="112"/>
      <c r="K248" s="112"/>
      <c r="L248" s="112"/>
      <c r="M248" s="112"/>
      <c r="N248" s="112"/>
      <c r="O248" s="112"/>
      <c r="P248" s="112"/>
      <c r="Q248" s="100" t="s">
        <v>80</v>
      </c>
      <c r="R248" s="100"/>
      <c r="S248" s="100"/>
      <c r="T248" s="100"/>
      <c r="U248" s="100"/>
      <c r="V248" s="100" t="s">
        <v>81</v>
      </c>
      <c r="W248" s="100"/>
      <c r="X248" s="100"/>
      <c r="Y248" s="100"/>
      <c r="Z248" s="100" t="s">
        <v>82</v>
      </c>
      <c r="AA248" s="100"/>
      <c r="AB248" s="100"/>
      <c r="AC248" s="100"/>
      <c r="AD248" s="100"/>
      <c r="AE248" s="100" t="s">
        <v>83</v>
      </c>
      <c r="AF248" s="100"/>
      <c r="AG248" s="100"/>
      <c r="AH248" s="100"/>
      <c r="AI248" s="100"/>
      <c r="AJ248" s="120" t="s">
        <v>101</v>
      </c>
      <c r="AK248" s="100"/>
      <c r="AL248" s="100"/>
      <c r="AM248" s="100"/>
      <c r="AN248" s="100"/>
      <c r="AO248" s="100" t="s">
        <v>84</v>
      </c>
      <c r="AP248" s="100"/>
      <c r="AQ248" s="100"/>
      <c r="AR248" s="100"/>
      <c r="AS248" s="100"/>
      <c r="AT248" s="120" t="s">
        <v>102</v>
      </c>
      <c r="AU248" s="100"/>
      <c r="AV248" s="100"/>
      <c r="AW248" s="100"/>
      <c r="AX248" s="100" t="s">
        <v>85</v>
      </c>
      <c r="AY248" s="100"/>
      <c r="AZ248" s="100"/>
      <c r="BA248" s="100"/>
      <c r="BB248" s="100"/>
      <c r="BC248" s="100" t="s">
        <v>86</v>
      </c>
      <c r="BD248" s="100"/>
      <c r="BE248" s="100"/>
      <c r="BF248" s="100"/>
      <c r="BG248" s="100"/>
      <c r="BH248" s="120" t="s">
        <v>101</v>
      </c>
      <c r="BI248" s="100"/>
      <c r="BJ248" s="100"/>
      <c r="BK248" s="100"/>
      <c r="BL248" s="100"/>
      <c r="CA248" s="1" t="s">
        <v>52</v>
      </c>
    </row>
    <row r="249" spans="1:79" s="6" customFormat="1" ht="12.75" customHeight="1" x14ac:dyDescent="0.25">
      <c r="A249" s="121"/>
      <c r="B249" s="121"/>
      <c r="C249" s="121"/>
      <c r="D249" s="121"/>
      <c r="E249" s="121"/>
      <c r="F249" s="121"/>
      <c r="G249" s="114" t="s">
        <v>147</v>
      </c>
      <c r="H249" s="114"/>
      <c r="I249" s="114"/>
      <c r="J249" s="114"/>
      <c r="K249" s="114"/>
      <c r="L249" s="114"/>
      <c r="M249" s="114"/>
      <c r="N249" s="114"/>
      <c r="O249" s="114"/>
      <c r="P249" s="114"/>
      <c r="Q249" s="108"/>
      <c r="R249" s="108"/>
      <c r="S249" s="108"/>
      <c r="T249" s="108"/>
      <c r="U249" s="108"/>
      <c r="V249" s="108"/>
      <c r="W249" s="108"/>
      <c r="X249" s="108"/>
      <c r="Y249" s="108"/>
      <c r="Z249" s="108"/>
      <c r="AA249" s="108"/>
      <c r="AB249" s="108"/>
      <c r="AC249" s="108"/>
      <c r="AD249" s="108"/>
      <c r="AE249" s="108"/>
      <c r="AF249" s="108"/>
      <c r="AG249" s="108"/>
      <c r="AH249" s="108"/>
      <c r="AI249" s="108"/>
      <c r="AJ249" s="108">
        <f>IF(ISNUMBER(Q249),Q249,0)-IF(ISNUMBER(Z249),Z249,0)</f>
        <v>0</v>
      </c>
      <c r="AK249" s="108"/>
      <c r="AL249" s="108"/>
      <c r="AM249" s="108"/>
      <c r="AN249" s="108"/>
      <c r="AO249" s="108"/>
      <c r="AP249" s="108"/>
      <c r="AQ249" s="108"/>
      <c r="AR249" s="108"/>
      <c r="AS249" s="108"/>
      <c r="AT249" s="108">
        <f>IF(ISNUMBER(V249),V249,0)-IF(ISNUMBER(Z249),Z249,0)-IF(ISNUMBER(AE249),AE249,0)</f>
        <v>0</v>
      </c>
      <c r="AU249" s="108"/>
      <c r="AV249" s="108"/>
      <c r="AW249" s="108"/>
      <c r="AX249" s="108"/>
      <c r="AY249" s="108"/>
      <c r="AZ249" s="108"/>
      <c r="BA249" s="108"/>
      <c r="BB249" s="108"/>
      <c r="BC249" s="108"/>
      <c r="BD249" s="108"/>
      <c r="BE249" s="108"/>
      <c r="BF249" s="108"/>
      <c r="BG249" s="108"/>
      <c r="BH249" s="108">
        <f>IF(ISNUMBER(AO249),AO249,0)-IF(ISNUMBER(AX249),AX249,0)</f>
        <v>0</v>
      </c>
      <c r="BI249" s="108"/>
      <c r="BJ249" s="108"/>
      <c r="BK249" s="108"/>
      <c r="BL249" s="108"/>
      <c r="CA249" s="6" t="s">
        <v>53</v>
      </c>
    </row>
    <row r="251" spans="1:79" ht="14.25" customHeight="1" x14ac:dyDescent="0.25">
      <c r="A251" s="34" t="s">
        <v>245</v>
      </c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L251" s="34"/>
    </row>
    <row r="252" spans="1:79" ht="15" customHeight="1" x14ac:dyDescent="0.25">
      <c r="A252" s="48" t="s">
        <v>238</v>
      </c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</row>
    <row r="253" spans="1:79" ht="42.9" customHeight="1" x14ac:dyDescent="0.25">
      <c r="A253" s="93" t="s">
        <v>135</v>
      </c>
      <c r="B253" s="93"/>
      <c r="C253" s="93"/>
      <c r="D253" s="93"/>
      <c r="E253" s="93"/>
      <c r="F253" s="93"/>
      <c r="G253" s="55" t="s">
        <v>19</v>
      </c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 t="s">
        <v>15</v>
      </c>
      <c r="U253" s="55"/>
      <c r="V253" s="55"/>
      <c r="W253" s="55"/>
      <c r="X253" s="55"/>
      <c r="Y253" s="55"/>
      <c r="Z253" s="55" t="s">
        <v>14</v>
      </c>
      <c r="AA253" s="55"/>
      <c r="AB253" s="55"/>
      <c r="AC253" s="55"/>
      <c r="AD253" s="55"/>
      <c r="AE253" s="55" t="s">
        <v>241</v>
      </c>
      <c r="AF253" s="55"/>
      <c r="AG253" s="55"/>
      <c r="AH253" s="55"/>
      <c r="AI253" s="55"/>
      <c r="AJ253" s="55"/>
      <c r="AK253" s="55" t="s">
        <v>246</v>
      </c>
      <c r="AL253" s="55"/>
      <c r="AM253" s="55"/>
      <c r="AN253" s="55"/>
      <c r="AO253" s="55"/>
      <c r="AP253" s="55"/>
      <c r="AQ253" s="55" t="s">
        <v>259</v>
      </c>
      <c r="AR253" s="55"/>
      <c r="AS253" s="55"/>
      <c r="AT253" s="55"/>
      <c r="AU253" s="55"/>
      <c r="AV253" s="55"/>
      <c r="AW253" s="55" t="s">
        <v>18</v>
      </c>
      <c r="AX253" s="55"/>
      <c r="AY253" s="55"/>
      <c r="AZ253" s="55"/>
      <c r="BA253" s="55"/>
      <c r="BB253" s="55"/>
      <c r="BC253" s="55"/>
      <c r="BD253" s="55"/>
      <c r="BE253" s="55" t="s">
        <v>156</v>
      </c>
      <c r="BF253" s="55"/>
      <c r="BG253" s="55"/>
      <c r="BH253" s="55"/>
      <c r="BI253" s="55"/>
      <c r="BJ253" s="55"/>
      <c r="BK253" s="55"/>
      <c r="BL253" s="55"/>
    </row>
    <row r="254" spans="1:79" ht="21.75" customHeight="1" x14ac:dyDescent="0.25">
      <c r="A254" s="93"/>
      <c r="B254" s="93"/>
      <c r="C254" s="93"/>
      <c r="D254" s="93"/>
      <c r="E254" s="93"/>
      <c r="F254" s="93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5"/>
      <c r="AI254" s="55"/>
      <c r="AJ254" s="55"/>
      <c r="AK254" s="55"/>
      <c r="AL254" s="55"/>
      <c r="AM254" s="55"/>
      <c r="AN254" s="55"/>
      <c r="AO254" s="55"/>
      <c r="AP254" s="55"/>
      <c r="AQ254" s="55"/>
      <c r="AR254" s="55"/>
      <c r="AS254" s="55"/>
      <c r="AT254" s="55"/>
      <c r="AU254" s="55"/>
      <c r="AV254" s="55"/>
      <c r="AW254" s="55"/>
      <c r="AX254" s="55"/>
      <c r="AY254" s="55"/>
      <c r="AZ254" s="55"/>
      <c r="BA254" s="55"/>
      <c r="BB254" s="55"/>
      <c r="BC254" s="55"/>
      <c r="BD254" s="55"/>
      <c r="BE254" s="55"/>
      <c r="BF254" s="55"/>
      <c r="BG254" s="55"/>
      <c r="BH254" s="55"/>
      <c r="BI254" s="55"/>
      <c r="BJ254" s="55"/>
      <c r="BK254" s="55"/>
      <c r="BL254" s="55"/>
    </row>
    <row r="255" spans="1:79" ht="15" customHeight="1" x14ac:dyDescent="0.25">
      <c r="A255" s="55">
        <v>1</v>
      </c>
      <c r="B255" s="55"/>
      <c r="C255" s="55"/>
      <c r="D255" s="55"/>
      <c r="E255" s="55"/>
      <c r="F255" s="55"/>
      <c r="G255" s="55">
        <v>2</v>
      </c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>
        <v>3</v>
      </c>
      <c r="U255" s="55"/>
      <c r="V255" s="55"/>
      <c r="W255" s="55"/>
      <c r="X255" s="55"/>
      <c r="Y255" s="55"/>
      <c r="Z255" s="55">
        <v>4</v>
      </c>
      <c r="AA255" s="55"/>
      <c r="AB255" s="55"/>
      <c r="AC255" s="55"/>
      <c r="AD255" s="55"/>
      <c r="AE255" s="55">
        <v>5</v>
      </c>
      <c r="AF255" s="55"/>
      <c r="AG255" s="55"/>
      <c r="AH255" s="55"/>
      <c r="AI255" s="55"/>
      <c r="AJ255" s="55"/>
      <c r="AK255" s="55">
        <v>6</v>
      </c>
      <c r="AL255" s="55"/>
      <c r="AM255" s="55"/>
      <c r="AN255" s="55"/>
      <c r="AO255" s="55"/>
      <c r="AP255" s="55"/>
      <c r="AQ255" s="55">
        <v>7</v>
      </c>
      <c r="AR255" s="55"/>
      <c r="AS255" s="55"/>
      <c r="AT255" s="55"/>
      <c r="AU255" s="55"/>
      <c r="AV255" s="55"/>
      <c r="AW255" s="76">
        <v>8</v>
      </c>
      <c r="AX255" s="76"/>
      <c r="AY255" s="76"/>
      <c r="AZ255" s="76"/>
      <c r="BA255" s="76"/>
      <c r="BB255" s="76"/>
      <c r="BC255" s="76"/>
      <c r="BD255" s="76"/>
      <c r="BE255" s="76">
        <v>9</v>
      </c>
      <c r="BF255" s="76"/>
      <c r="BG255" s="76"/>
      <c r="BH255" s="76"/>
      <c r="BI255" s="76"/>
      <c r="BJ255" s="76"/>
      <c r="BK255" s="76"/>
      <c r="BL255" s="76"/>
    </row>
    <row r="256" spans="1:79" s="1" customFormat="1" ht="18.75" hidden="1" customHeight="1" x14ac:dyDescent="0.25">
      <c r="A256" s="76" t="s">
        <v>64</v>
      </c>
      <c r="B256" s="76"/>
      <c r="C256" s="76"/>
      <c r="D256" s="76"/>
      <c r="E256" s="76"/>
      <c r="F256" s="76"/>
      <c r="G256" s="112" t="s">
        <v>57</v>
      </c>
      <c r="H256" s="112"/>
      <c r="I256" s="112"/>
      <c r="J256" s="112"/>
      <c r="K256" s="112"/>
      <c r="L256" s="112"/>
      <c r="M256" s="112"/>
      <c r="N256" s="112"/>
      <c r="O256" s="112"/>
      <c r="P256" s="112"/>
      <c r="Q256" s="112"/>
      <c r="R256" s="112"/>
      <c r="S256" s="112"/>
      <c r="T256" s="100" t="s">
        <v>80</v>
      </c>
      <c r="U256" s="100"/>
      <c r="V256" s="100"/>
      <c r="W256" s="100"/>
      <c r="X256" s="100"/>
      <c r="Y256" s="100"/>
      <c r="Z256" s="100" t="s">
        <v>81</v>
      </c>
      <c r="AA256" s="100"/>
      <c r="AB256" s="100"/>
      <c r="AC256" s="100"/>
      <c r="AD256" s="100"/>
      <c r="AE256" s="100" t="s">
        <v>82</v>
      </c>
      <c r="AF256" s="100"/>
      <c r="AG256" s="100"/>
      <c r="AH256" s="100"/>
      <c r="AI256" s="100"/>
      <c r="AJ256" s="100"/>
      <c r="AK256" s="100" t="s">
        <v>83</v>
      </c>
      <c r="AL256" s="100"/>
      <c r="AM256" s="100"/>
      <c r="AN256" s="100"/>
      <c r="AO256" s="100"/>
      <c r="AP256" s="100"/>
      <c r="AQ256" s="100" t="s">
        <v>84</v>
      </c>
      <c r="AR256" s="100"/>
      <c r="AS256" s="100"/>
      <c r="AT256" s="100"/>
      <c r="AU256" s="100"/>
      <c r="AV256" s="100"/>
      <c r="AW256" s="112" t="s">
        <v>87</v>
      </c>
      <c r="AX256" s="112"/>
      <c r="AY256" s="112"/>
      <c r="AZ256" s="112"/>
      <c r="BA256" s="112"/>
      <c r="BB256" s="112"/>
      <c r="BC256" s="112"/>
      <c r="BD256" s="112"/>
      <c r="BE256" s="112" t="s">
        <v>88</v>
      </c>
      <c r="BF256" s="112"/>
      <c r="BG256" s="112"/>
      <c r="BH256" s="112"/>
      <c r="BI256" s="112"/>
      <c r="BJ256" s="112"/>
      <c r="BK256" s="112"/>
      <c r="BL256" s="112"/>
      <c r="CA256" s="1" t="s">
        <v>54</v>
      </c>
    </row>
    <row r="257" spans="1:79" s="6" customFormat="1" ht="12.75" customHeight="1" x14ac:dyDescent="0.25">
      <c r="A257" s="121"/>
      <c r="B257" s="121"/>
      <c r="C257" s="121"/>
      <c r="D257" s="121"/>
      <c r="E257" s="121"/>
      <c r="F257" s="121"/>
      <c r="G257" s="114" t="s">
        <v>147</v>
      </c>
      <c r="H257" s="114"/>
      <c r="I257" s="114"/>
      <c r="J257" s="114"/>
      <c r="K257" s="114"/>
      <c r="L257" s="114"/>
      <c r="M257" s="114"/>
      <c r="N257" s="114"/>
      <c r="O257" s="114"/>
      <c r="P257" s="114"/>
      <c r="Q257" s="114"/>
      <c r="R257" s="114"/>
      <c r="S257" s="114"/>
      <c r="T257" s="108"/>
      <c r="U257" s="108"/>
      <c r="V257" s="108"/>
      <c r="W257" s="108"/>
      <c r="X257" s="108"/>
      <c r="Y257" s="108"/>
      <c r="Z257" s="108"/>
      <c r="AA257" s="108"/>
      <c r="AB257" s="108"/>
      <c r="AC257" s="108"/>
      <c r="AD257" s="108"/>
      <c r="AE257" s="108"/>
      <c r="AF257" s="108"/>
      <c r="AG257" s="108"/>
      <c r="AH257" s="108"/>
      <c r="AI257" s="108"/>
      <c r="AJ257" s="108"/>
      <c r="AK257" s="108"/>
      <c r="AL257" s="108"/>
      <c r="AM257" s="108"/>
      <c r="AN257" s="108"/>
      <c r="AO257" s="108"/>
      <c r="AP257" s="108"/>
      <c r="AQ257" s="108"/>
      <c r="AR257" s="108"/>
      <c r="AS257" s="108"/>
      <c r="AT257" s="108"/>
      <c r="AU257" s="108"/>
      <c r="AV257" s="108"/>
      <c r="AW257" s="114"/>
      <c r="AX257" s="114"/>
      <c r="AY257" s="114"/>
      <c r="AZ257" s="114"/>
      <c r="BA257" s="114"/>
      <c r="BB257" s="114"/>
      <c r="BC257" s="114"/>
      <c r="BD257" s="114"/>
      <c r="BE257" s="114"/>
      <c r="BF257" s="114"/>
      <c r="BG257" s="114"/>
      <c r="BH257" s="114"/>
      <c r="BI257" s="114"/>
      <c r="BJ257" s="114"/>
      <c r="BK257" s="114"/>
      <c r="BL257" s="114"/>
      <c r="CA257" s="6" t="s">
        <v>55</v>
      </c>
    </row>
    <row r="259" spans="1:79" ht="14.25" customHeight="1" x14ac:dyDescent="0.25">
      <c r="A259" s="34" t="s">
        <v>247</v>
      </c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L259" s="34"/>
    </row>
    <row r="260" spans="1:79" ht="15" customHeight="1" x14ac:dyDescent="0.25">
      <c r="A260" s="35" t="s">
        <v>227</v>
      </c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</row>
    <row r="261" spans="1:79" ht="1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</row>
    <row r="263" spans="1:79" ht="13.8" x14ac:dyDescent="0.25">
      <c r="A263" s="34" t="s">
        <v>274</v>
      </c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L263" s="34"/>
    </row>
    <row r="264" spans="1:79" ht="13.8" x14ac:dyDescent="0.25">
      <c r="A264" s="34" t="s">
        <v>248</v>
      </c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  <c r="BL264" s="34"/>
    </row>
    <row r="265" spans="1:79" ht="15" customHeight="1" x14ac:dyDescent="0.25">
      <c r="A265" s="126"/>
      <c r="B265" s="126"/>
      <c r="C265" s="126"/>
      <c r="D265" s="126"/>
      <c r="E265" s="126"/>
      <c r="F265" s="126"/>
      <c r="G265" s="126"/>
      <c r="H265" s="126"/>
      <c r="I265" s="126"/>
      <c r="J265" s="126"/>
      <c r="K265" s="126"/>
      <c r="L265" s="126"/>
      <c r="M265" s="126"/>
      <c r="N265" s="126"/>
      <c r="O265" s="126"/>
      <c r="P265" s="126"/>
      <c r="Q265" s="126"/>
      <c r="R265" s="126"/>
      <c r="S265" s="126"/>
      <c r="T265" s="126"/>
      <c r="U265" s="126"/>
      <c r="V265" s="126"/>
      <c r="W265" s="126"/>
      <c r="X265" s="126"/>
      <c r="Y265" s="126"/>
      <c r="Z265" s="126"/>
      <c r="AA265" s="126"/>
      <c r="AB265" s="126"/>
      <c r="AC265" s="126"/>
      <c r="AD265" s="126"/>
      <c r="AE265" s="126"/>
      <c r="AF265" s="126"/>
      <c r="AG265" s="126"/>
      <c r="AH265" s="126"/>
      <c r="AI265" s="126"/>
      <c r="AJ265" s="126"/>
      <c r="AK265" s="126"/>
      <c r="AL265" s="126"/>
      <c r="AM265" s="126"/>
      <c r="AN265" s="126"/>
      <c r="AO265" s="126"/>
      <c r="AP265" s="126"/>
      <c r="AQ265" s="126"/>
      <c r="AR265" s="126"/>
      <c r="AS265" s="126"/>
      <c r="AT265" s="126"/>
      <c r="AU265" s="126"/>
      <c r="AV265" s="126"/>
      <c r="AW265" s="126"/>
      <c r="AX265" s="126"/>
      <c r="AY265" s="126"/>
      <c r="AZ265" s="126"/>
      <c r="BA265" s="126"/>
      <c r="BB265" s="126"/>
      <c r="BC265" s="126"/>
      <c r="BD265" s="126"/>
      <c r="BE265" s="126"/>
      <c r="BF265" s="126"/>
      <c r="BG265" s="126"/>
      <c r="BH265" s="126"/>
      <c r="BI265" s="126"/>
      <c r="BJ265" s="126"/>
      <c r="BK265" s="126"/>
      <c r="BL265" s="126"/>
    </row>
    <row r="266" spans="1:79" ht="1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</row>
    <row r="269" spans="1:79" ht="18.899999999999999" customHeight="1" x14ac:dyDescent="0.25">
      <c r="A269" s="122" t="s">
        <v>234</v>
      </c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22"/>
      <c r="AC269" s="22"/>
      <c r="AD269" s="22"/>
      <c r="AE269" s="22"/>
      <c r="AF269" s="22"/>
      <c r="AG269" s="22"/>
      <c r="AH269" s="127"/>
      <c r="AI269" s="127"/>
      <c r="AJ269" s="127"/>
      <c r="AK269" s="127"/>
      <c r="AL269" s="127"/>
      <c r="AM269" s="127"/>
      <c r="AN269" s="127"/>
      <c r="AO269" s="127"/>
      <c r="AP269" s="127"/>
      <c r="AQ269" s="22"/>
      <c r="AR269" s="22"/>
      <c r="AS269" s="22"/>
      <c r="AT269" s="22"/>
      <c r="AU269" s="128" t="s">
        <v>280</v>
      </c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</row>
    <row r="270" spans="1:79" ht="12.75" customHeight="1" x14ac:dyDescent="0.25">
      <c r="AB270" s="23"/>
      <c r="AC270" s="23"/>
      <c r="AD270" s="23"/>
      <c r="AE270" s="23"/>
      <c r="AF270" s="23"/>
      <c r="AG270" s="23"/>
      <c r="AH270" s="125" t="s">
        <v>1</v>
      </c>
      <c r="AI270" s="125"/>
      <c r="AJ270" s="125"/>
      <c r="AK270" s="125"/>
      <c r="AL270" s="125"/>
      <c r="AM270" s="125"/>
      <c r="AN270" s="125"/>
      <c r="AO270" s="125"/>
      <c r="AP270" s="125"/>
      <c r="AQ270" s="23"/>
      <c r="AR270" s="23"/>
      <c r="AS270" s="23"/>
      <c r="AT270" s="23"/>
      <c r="AU270" s="125" t="s">
        <v>160</v>
      </c>
      <c r="AV270" s="125"/>
      <c r="AW270" s="125"/>
      <c r="AX270" s="125"/>
      <c r="AY270" s="125"/>
      <c r="AZ270" s="125"/>
      <c r="BA270" s="125"/>
      <c r="BB270" s="125"/>
      <c r="BC270" s="125"/>
      <c r="BD270" s="125"/>
      <c r="BE270" s="125"/>
      <c r="BF270" s="125"/>
    </row>
    <row r="271" spans="1:79" ht="13.8" x14ac:dyDescent="0.25">
      <c r="AB271" s="23"/>
      <c r="AC271" s="23"/>
      <c r="AD271" s="23"/>
      <c r="AE271" s="23"/>
      <c r="AF271" s="23"/>
      <c r="AG271" s="23"/>
      <c r="AH271" s="24"/>
      <c r="AI271" s="24"/>
      <c r="AJ271" s="24"/>
      <c r="AK271" s="24"/>
      <c r="AL271" s="24"/>
      <c r="AM271" s="24"/>
      <c r="AN271" s="24"/>
      <c r="AO271" s="24"/>
      <c r="AP271" s="24"/>
      <c r="AQ271" s="23"/>
      <c r="AR271" s="23"/>
      <c r="AS271" s="23"/>
      <c r="AT271" s="23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</row>
    <row r="272" spans="1:79" ht="18" customHeight="1" x14ac:dyDescent="0.25">
      <c r="A272" s="122" t="s">
        <v>235</v>
      </c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23"/>
      <c r="AC272" s="23"/>
      <c r="AD272" s="23"/>
      <c r="AE272" s="23"/>
      <c r="AF272" s="23"/>
      <c r="AG272" s="23"/>
      <c r="AH272" s="123"/>
      <c r="AI272" s="123"/>
      <c r="AJ272" s="123"/>
      <c r="AK272" s="123"/>
      <c r="AL272" s="123"/>
      <c r="AM272" s="123"/>
      <c r="AN272" s="123"/>
      <c r="AO272" s="123"/>
      <c r="AP272" s="123"/>
      <c r="AQ272" s="23"/>
      <c r="AR272" s="23"/>
      <c r="AS272" s="23"/>
      <c r="AT272" s="23"/>
      <c r="AU272" s="124" t="s">
        <v>281</v>
      </c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F272" s="29"/>
    </row>
    <row r="273" spans="28:58" ht="12" customHeight="1" x14ac:dyDescent="0.25">
      <c r="AB273" s="23"/>
      <c r="AC273" s="23"/>
      <c r="AD273" s="23"/>
      <c r="AE273" s="23"/>
      <c r="AF273" s="23"/>
      <c r="AG273" s="23"/>
      <c r="AH273" s="125" t="s">
        <v>1</v>
      </c>
      <c r="AI273" s="125"/>
      <c r="AJ273" s="125"/>
      <c r="AK273" s="125"/>
      <c r="AL273" s="125"/>
      <c r="AM273" s="125"/>
      <c r="AN273" s="125"/>
      <c r="AO273" s="125"/>
      <c r="AP273" s="125"/>
      <c r="AQ273" s="23"/>
      <c r="AR273" s="23"/>
      <c r="AS273" s="23"/>
      <c r="AT273" s="23"/>
      <c r="AU273" s="125" t="s">
        <v>160</v>
      </c>
      <c r="AV273" s="125"/>
      <c r="AW273" s="125"/>
      <c r="AX273" s="125"/>
      <c r="AY273" s="125"/>
      <c r="AZ273" s="125"/>
      <c r="BA273" s="125"/>
      <c r="BB273" s="125"/>
      <c r="BC273" s="125"/>
      <c r="BD273" s="125"/>
      <c r="BE273" s="125"/>
      <c r="BF273" s="125"/>
    </row>
  </sheetData>
  <mergeCells count="1870">
    <mergeCell ref="AU217:AY217"/>
    <mergeCell ref="AZ217:BD217"/>
    <mergeCell ref="AP216:AT216"/>
    <mergeCell ref="AU216:AY216"/>
    <mergeCell ref="AZ216:BD216"/>
    <mergeCell ref="A217:F217"/>
    <mergeCell ref="G217:S217"/>
    <mergeCell ref="T217:Z217"/>
    <mergeCell ref="AA217:AE217"/>
    <mergeCell ref="AF217:AJ217"/>
    <mergeCell ref="AK217:AO217"/>
    <mergeCell ref="AP217:AT217"/>
    <mergeCell ref="A216:F216"/>
    <mergeCell ref="G216:S216"/>
    <mergeCell ref="T216:Z216"/>
    <mergeCell ref="AA216:AE216"/>
    <mergeCell ref="AF216:AJ216"/>
    <mergeCell ref="AK216:AO216"/>
    <mergeCell ref="A215:F215"/>
    <mergeCell ref="G215:S215"/>
    <mergeCell ref="T215:Z215"/>
    <mergeCell ref="AA215:AE215"/>
    <mergeCell ref="AF215:AJ215"/>
    <mergeCell ref="AK215:AO215"/>
    <mergeCell ref="AP215:AT215"/>
    <mergeCell ref="AU215:AY215"/>
    <mergeCell ref="AZ215:BD215"/>
    <mergeCell ref="AU206:AY206"/>
    <mergeCell ref="AZ206:BD206"/>
    <mergeCell ref="BE206:BI206"/>
    <mergeCell ref="BJ206:BN206"/>
    <mergeCell ref="BO206:BS206"/>
    <mergeCell ref="BE205:BI205"/>
    <mergeCell ref="BJ205:BN205"/>
    <mergeCell ref="BO205:BS205"/>
    <mergeCell ref="A206:F206"/>
    <mergeCell ref="G206:S206"/>
    <mergeCell ref="T206:Z206"/>
    <mergeCell ref="AA206:AE206"/>
    <mergeCell ref="AF206:AJ206"/>
    <mergeCell ref="AK206:AO206"/>
    <mergeCell ref="AP206:AT206"/>
    <mergeCell ref="AZ213:BD213"/>
    <mergeCell ref="A214:F214"/>
    <mergeCell ref="G214:S214"/>
    <mergeCell ref="T214:Z214"/>
    <mergeCell ref="AA214:AE214"/>
    <mergeCell ref="AF214:AJ214"/>
    <mergeCell ref="AK214:AO214"/>
    <mergeCell ref="AP214:AT214"/>
    <mergeCell ref="BJ191:BL191"/>
    <mergeCell ref="A192:C192"/>
    <mergeCell ref="D192:V192"/>
    <mergeCell ref="W192:Y192"/>
    <mergeCell ref="Z192:AB192"/>
    <mergeCell ref="AC192:AE192"/>
    <mergeCell ref="AF192:AH192"/>
    <mergeCell ref="AI191:AK191"/>
    <mergeCell ref="BO204:BS204"/>
    <mergeCell ref="A205:F205"/>
    <mergeCell ref="G205:S205"/>
    <mergeCell ref="T205:Z205"/>
    <mergeCell ref="AA205:AE205"/>
    <mergeCell ref="AF205:AJ205"/>
    <mergeCell ref="AK205:AO205"/>
    <mergeCell ref="AP205:AT205"/>
    <mergeCell ref="AU205:AY205"/>
    <mergeCell ref="AZ205:BD205"/>
    <mergeCell ref="AK204:AO204"/>
    <mergeCell ref="AP204:AT204"/>
    <mergeCell ref="AU204:AY204"/>
    <mergeCell ref="AZ204:BD204"/>
    <mergeCell ref="BE204:BI204"/>
    <mergeCell ref="BJ204:BN204"/>
    <mergeCell ref="A204:F204"/>
    <mergeCell ref="G204:S204"/>
    <mergeCell ref="T204:Z204"/>
    <mergeCell ref="AA204:AE204"/>
    <mergeCell ref="AF204:AJ204"/>
    <mergeCell ref="D193:V193"/>
    <mergeCell ref="W193:Y193"/>
    <mergeCell ref="Z193:AB193"/>
    <mergeCell ref="AC193:AE193"/>
    <mergeCell ref="AF193:AH193"/>
    <mergeCell ref="AI193:AK193"/>
    <mergeCell ref="A183:T183"/>
    <mergeCell ref="U183:Y183"/>
    <mergeCell ref="Z183:AD183"/>
    <mergeCell ref="AE183:AI183"/>
    <mergeCell ref="AJ183:AN183"/>
    <mergeCell ref="AO183:AS183"/>
    <mergeCell ref="AT183:AX183"/>
    <mergeCell ref="AY183:BC183"/>
    <mergeCell ref="BD183:BH183"/>
    <mergeCell ref="BA191:BC191"/>
    <mergeCell ref="BD191:BF191"/>
    <mergeCell ref="BG191:BI191"/>
    <mergeCell ref="BE174:BI174"/>
    <mergeCell ref="BE173:BI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BE172:BI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BE171:BI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BE170:BI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BE169:BI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BE168:BI16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BE167:BI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BE166:BI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BE165:BI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BE164:BI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BE163:BI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BE162:BI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BE161:BI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BE160:BI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BE159:BI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BE158:BI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BE157:BI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BE156:BI156"/>
    <mergeCell ref="A157:C157"/>
    <mergeCell ref="D157:P157"/>
    <mergeCell ref="Q157:U157"/>
    <mergeCell ref="V157:AE157"/>
    <mergeCell ref="AF157:AJ157"/>
    <mergeCell ref="AK157:AO157"/>
    <mergeCell ref="AP157:AT157"/>
    <mergeCell ref="AU157:AY157"/>
    <mergeCell ref="AZ157:BD157"/>
    <mergeCell ref="AK156:AO156"/>
    <mergeCell ref="AP156:AT156"/>
    <mergeCell ref="AU156:AY156"/>
    <mergeCell ref="AZ156:BD156"/>
    <mergeCell ref="V155:AE155"/>
    <mergeCell ref="AF155:AJ155"/>
    <mergeCell ref="AK155:AO155"/>
    <mergeCell ref="AP155:AT155"/>
    <mergeCell ref="AU155:AY155"/>
    <mergeCell ref="AZ155:BD155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BE146:BI146"/>
    <mergeCell ref="BJ146:BN146"/>
    <mergeCell ref="BO146:BS146"/>
    <mergeCell ref="BT146:BX146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Q127:U127"/>
    <mergeCell ref="V127:AE127"/>
    <mergeCell ref="AF127:AJ127"/>
    <mergeCell ref="AK127:AO127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8:BI128"/>
    <mergeCell ref="BJ128:BN128"/>
    <mergeCell ref="BO128:BS128"/>
    <mergeCell ref="BT128:BX128"/>
    <mergeCell ref="BD116:BH116"/>
    <mergeCell ref="BD115:BH115"/>
    <mergeCell ref="A116:C116"/>
    <mergeCell ref="D116:T116"/>
    <mergeCell ref="U116:Y116"/>
    <mergeCell ref="Z116:AD116"/>
    <mergeCell ref="AE116:AI116"/>
    <mergeCell ref="AJ116:AN116"/>
    <mergeCell ref="AO116:AS116"/>
    <mergeCell ref="AT116:AX116"/>
    <mergeCell ref="AY116:BC116"/>
    <mergeCell ref="BD114:BH114"/>
    <mergeCell ref="A115:C115"/>
    <mergeCell ref="D115:T115"/>
    <mergeCell ref="U115:Y115"/>
    <mergeCell ref="Z115:AD115"/>
    <mergeCell ref="AE115:AI115"/>
    <mergeCell ref="AJ115:AN115"/>
    <mergeCell ref="AO115:AS115"/>
    <mergeCell ref="AT115:AX115"/>
    <mergeCell ref="AY115:BC115"/>
    <mergeCell ref="BD113:BH113"/>
    <mergeCell ref="A114:C114"/>
    <mergeCell ref="D114:T114"/>
    <mergeCell ref="U114:Y114"/>
    <mergeCell ref="Z114:AD114"/>
    <mergeCell ref="AE114:AI114"/>
    <mergeCell ref="AJ114:AN114"/>
    <mergeCell ref="AO114:AS114"/>
    <mergeCell ref="AT114:AX114"/>
    <mergeCell ref="AY114:BC114"/>
    <mergeCell ref="BD112:BH112"/>
    <mergeCell ref="A113:C113"/>
    <mergeCell ref="D113:T113"/>
    <mergeCell ref="U113:Y113"/>
    <mergeCell ref="Z113:AD113"/>
    <mergeCell ref="AE113:AI113"/>
    <mergeCell ref="AJ113:AN113"/>
    <mergeCell ref="AO113:AS113"/>
    <mergeCell ref="AT113:AX113"/>
    <mergeCell ref="AY113:BC113"/>
    <mergeCell ref="BD111:BH111"/>
    <mergeCell ref="A112:C112"/>
    <mergeCell ref="D112:T112"/>
    <mergeCell ref="U112:Y112"/>
    <mergeCell ref="Z112:AD112"/>
    <mergeCell ref="AE112:AI112"/>
    <mergeCell ref="AJ112:AN112"/>
    <mergeCell ref="AO112:AS112"/>
    <mergeCell ref="AT112:AX112"/>
    <mergeCell ref="AY112:BC112"/>
    <mergeCell ref="A111:C111"/>
    <mergeCell ref="D111:T111"/>
    <mergeCell ref="U111:Y111"/>
    <mergeCell ref="Z111:AD111"/>
    <mergeCell ref="AE111:AI111"/>
    <mergeCell ref="BU102:BY102"/>
    <mergeCell ref="AS102:AW102"/>
    <mergeCell ref="AX102:BA102"/>
    <mergeCell ref="BB102:BF102"/>
    <mergeCell ref="BG102:BK102"/>
    <mergeCell ref="BL102:BP102"/>
    <mergeCell ref="BQ102:BT102"/>
    <mergeCell ref="AO109:AS109"/>
    <mergeCell ref="AT109:AX109"/>
    <mergeCell ref="AY109:BC109"/>
    <mergeCell ref="BD109:BH109"/>
    <mergeCell ref="AO108:AS108"/>
    <mergeCell ref="AT108:AX108"/>
    <mergeCell ref="AY108:BC108"/>
    <mergeCell ref="BD108:BH108"/>
    <mergeCell ref="A109:C109"/>
    <mergeCell ref="D109:T109"/>
    <mergeCell ref="BL101:BP101"/>
    <mergeCell ref="BQ101:BT101"/>
    <mergeCell ref="BU101:BY101"/>
    <mergeCell ref="A102:C102"/>
    <mergeCell ref="D102:T102"/>
    <mergeCell ref="U102:Y102"/>
    <mergeCell ref="Z102:AD102"/>
    <mergeCell ref="AE102:AH102"/>
    <mergeCell ref="AI102:AM102"/>
    <mergeCell ref="AN102:AR102"/>
    <mergeCell ref="AI101:AM101"/>
    <mergeCell ref="AN101:AR101"/>
    <mergeCell ref="AS101:AW101"/>
    <mergeCell ref="AX101:BA101"/>
    <mergeCell ref="BB101:BF101"/>
    <mergeCell ref="BG101:BK101"/>
    <mergeCell ref="BB100:BF100"/>
    <mergeCell ref="BG100:BK100"/>
    <mergeCell ref="BL100:BP100"/>
    <mergeCell ref="BQ100:BT100"/>
    <mergeCell ref="BU100:BY100"/>
    <mergeCell ref="A101:C101"/>
    <mergeCell ref="D101:T101"/>
    <mergeCell ref="U101:Y101"/>
    <mergeCell ref="Z101:AD101"/>
    <mergeCell ref="AE101:AH101"/>
    <mergeCell ref="AN100:AR100"/>
    <mergeCell ref="AS100:AW100"/>
    <mergeCell ref="AX100:BA100"/>
    <mergeCell ref="AS99:AW99"/>
    <mergeCell ref="AX99:BA99"/>
    <mergeCell ref="BB99:BF99"/>
    <mergeCell ref="BG99:BK99"/>
    <mergeCell ref="BL99:BP99"/>
    <mergeCell ref="BQ99:BT99"/>
    <mergeCell ref="BL98:BP98"/>
    <mergeCell ref="BQ98:BT98"/>
    <mergeCell ref="BU98:BY98"/>
    <mergeCell ref="A99:C99"/>
    <mergeCell ref="D99:T99"/>
    <mergeCell ref="U99:Y99"/>
    <mergeCell ref="Z99:AD99"/>
    <mergeCell ref="AE99:AH99"/>
    <mergeCell ref="AI99:AM99"/>
    <mergeCell ref="AN99:AR99"/>
    <mergeCell ref="AI98:AM98"/>
    <mergeCell ref="AN98:AR98"/>
    <mergeCell ref="AS98:AW98"/>
    <mergeCell ref="AX98:BA98"/>
    <mergeCell ref="BB98:BF98"/>
    <mergeCell ref="BG98:BK98"/>
    <mergeCell ref="E78:W78"/>
    <mergeCell ref="X78:AB78"/>
    <mergeCell ref="AC78:AG78"/>
    <mergeCell ref="AH78:AL78"/>
    <mergeCell ref="AM78:AQ78"/>
    <mergeCell ref="AR78:AV78"/>
    <mergeCell ref="AW78:BA78"/>
    <mergeCell ref="BB78:BF78"/>
    <mergeCell ref="BG76:BK76"/>
    <mergeCell ref="A77:D77"/>
    <mergeCell ref="E77:W77"/>
    <mergeCell ref="X77:AB77"/>
    <mergeCell ref="AC77:AG77"/>
    <mergeCell ref="AH77:AL77"/>
    <mergeCell ref="AM77:AQ77"/>
    <mergeCell ref="AR77:AV77"/>
    <mergeCell ref="AW77:BA77"/>
    <mergeCell ref="BB77:BF77"/>
    <mergeCell ref="AC76:AG76"/>
    <mergeCell ref="AH76:AL76"/>
    <mergeCell ref="AM76:AQ76"/>
    <mergeCell ref="AR76:AV76"/>
    <mergeCell ref="AW76:BA76"/>
    <mergeCell ref="BB76:BF76"/>
    <mergeCell ref="BB58:BF58"/>
    <mergeCell ref="BG58:BK58"/>
    <mergeCell ref="BL58:BP58"/>
    <mergeCell ref="BQ58:BT58"/>
    <mergeCell ref="BU58:BY58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55:D55"/>
    <mergeCell ref="E55:T55"/>
    <mergeCell ref="U55:Y55"/>
    <mergeCell ref="Z55:AD55"/>
    <mergeCell ref="AE55:AH55"/>
    <mergeCell ref="AI55:AM55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AN55:AR55"/>
    <mergeCell ref="AS55:AW55"/>
    <mergeCell ref="AX55:BA55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A272:AA272"/>
    <mergeCell ref="AH272:AP272"/>
    <mergeCell ref="AU272:BF272"/>
    <mergeCell ref="AH273:AP273"/>
    <mergeCell ref="AU273:BF273"/>
    <mergeCell ref="A31:D31"/>
    <mergeCell ref="E31:T31"/>
    <mergeCell ref="U31:Y31"/>
    <mergeCell ref="Z31:AD31"/>
    <mergeCell ref="AE31:AH31"/>
    <mergeCell ref="A265:BL265"/>
    <mergeCell ref="A269:AA269"/>
    <mergeCell ref="AH269:AP269"/>
    <mergeCell ref="AU269:BF269"/>
    <mergeCell ref="AH270:AP270"/>
    <mergeCell ref="AU270:BF270"/>
    <mergeCell ref="AW257:BD257"/>
    <mergeCell ref="BE257:BL257"/>
    <mergeCell ref="A259:BL259"/>
    <mergeCell ref="A260:BL260"/>
    <mergeCell ref="A263:BL263"/>
    <mergeCell ref="A264:BL264"/>
    <mergeCell ref="AS33:AW33"/>
    <mergeCell ref="AX33:BA33"/>
    <mergeCell ref="BB33:BF33"/>
    <mergeCell ref="BG33:BK33"/>
    <mergeCell ref="BL33:BP33"/>
    <mergeCell ref="BL32:BP32"/>
    <mergeCell ref="X43:AB43"/>
    <mergeCell ref="AC43:AG43"/>
    <mergeCell ref="AH43:AL43"/>
    <mergeCell ref="AM43:AQ43"/>
    <mergeCell ref="AQ256:AV256"/>
    <mergeCell ref="AW256:BD256"/>
    <mergeCell ref="BE256:BL256"/>
    <mergeCell ref="A257:F257"/>
    <mergeCell ref="G257:S257"/>
    <mergeCell ref="T257:Y257"/>
    <mergeCell ref="Z257:AD257"/>
    <mergeCell ref="AE257:AJ257"/>
    <mergeCell ref="AK257:AP257"/>
    <mergeCell ref="AQ257:AV257"/>
    <mergeCell ref="A256:F256"/>
    <mergeCell ref="G256:S256"/>
    <mergeCell ref="T256:Y256"/>
    <mergeCell ref="Z256:AD256"/>
    <mergeCell ref="AE256:AJ256"/>
    <mergeCell ref="AK256:AP256"/>
    <mergeCell ref="BE253:BL254"/>
    <mergeCell ref="A255:F255"/>
    <mergeCell ref="G255:S255"/>
    <mergeCell ref="T255:Y255"/>
    <mergeCell ref="Z255:AD255"/>
    <mergeCell ref="AE255:AJ255"/>
    <mergeCell ref="AK255:AP255"/>
    <mergeCell ref="AQ255:AV255"/>
    <mergeCell ref="AW255:BD255"/>
    <mergeCell ref="BE255:BL255"/>
    <mergeCell ref="A251:BL251"/>
    <mergeCell ref="A252:BL252"/>
    <mergeCell ref="A253:F254"/>
    <mergeCell ref="G253:S254"/>
    <mergeCell ref="T253:Y254"/>
    <mergeCell ref="Z253:AD254"/>
    <mergeCell ref="AE253:AJ254"/>
    <mergeCell ref="AK253:AP254"/>
    <mergeCell ref="AQ253:AV254"/>
    <mergeCell ref="AW253:BD254"/>
    <mergeCell ref="AJ249:AN249"/>
    <mergeCell ref="AO249:AS249"/>
    <mergeCell ref="AT249:AW249"/>
    <mergeCell ref="AX249:BB249"/>
    <mergeCell ref="BC249:BG249"/>
    <mergeCell ref="BH249:BL249"/>
    <mergeCell ref="A249:F249"/>
    <mergeCell ref="G249:P249"/>
    <mergeCell ref="Q249:U249"/>
    <mergeCell ref="V249:Y249"/>
    <mergeCell ref="Z249:AD249"/>
    <mergeCell ref="AE249:AI249"/>
    <mergeCell ref="AJ248:AN248"/>
    <mergeCell ref="AO248:AS248"/>
    <mergeCell ref="AT248:AW248"/>
    <mergeCell ref="AX248:BB248"/>
    <mergeCell ref="BC248:BG248"/>
    <mergeCell ref="BH248:BL248"/>
    <mergeCell ref="A248:F248"/>
    <mergeCell ref="G248:P248"/>
    <mergeCell ref="Q248:U248"/>
    <mergeCell ref="V248:Y248"/>
    <mergeCell ref="Z248:AD248"/>
    <mergeCell ref="AE248:AI248"/>
    <mergeCell ref="AJ247:AN247"/>
    <mergeCell ref="AO247:AS247"/>
    <mergeCell ref="AT247:AW247"/>
    <mergeCell ref="AX247:BB247"/>
    <mergeCell ref="BC247:BG247"/>
    <mergeCell ref="BH247:BL247"/>
    <mergeCell ref="A247:F247"/>
    <mergeCell ref="G247:P247"/>
    <mergeCell ref="Q247:U247"/>
    <mergeCell ref="V247:Y247"/>
    <mergeCell ref="Z247:AD247"/>
    <mergeCell ref="AE247:AI247"/>
    <mergeCell ref="AT245:AW246"/>
    <mergeCell ref="AX245:BG245"/>
    <mergeCell ref="BH245:BL246"/>
    <mergeCell ref="Z246:AD246"/>
    <mergeCell ref="AE246:AI246"/>
    <mergeCell ref="AX246:BB246"/>
    <mergeCell ref="BC246:BG246"/>
    <mergeCell ref="A243:BL243"/>
    <mergeCell ref="A244:F246"/>
    <mergeCell ref="G244:P246"/>
    <mergeCell ref="Q244:AN244"/>
    <mergeCell ref="AO244:BL244"/>
    <mergeCell ref="Q245:U246"/>
    <mergeCell ref="V245:Y246"/>
    <mergeCell ref="Z245:AI245"/>
    <mergeCell ref="AJ245:AN246"/>
    <mergeCell ref="AO245:AS246"/>
    <mergeCell ref="AK240:AP240"/>
    <mergeCell ref="AQ240:AV240"/>
    <mergeCell ref="AW240:BA240"/>
    <mergeCell ref="BB240:BF240"/>
    <mergeCell ref="BG240:BL240"/>
    <mergeCell ref="A242:BL242"/>
    <mergeCell ref="AK239:AP239"/>
    <mergeCell ref="AQ239:AV239"/>
    <mergeCell ref="AW239:BA239"/>
    <mergeCell ref="BB239:BF239"/>
    <mergeCell ref="BG239:BL239"/>
    <mergeCell ref="A240:F240"/>
    <mergeCell ref="G240:S240"/>
    <mergeCell ref="T240:Y240"/>
    <mergeCell ref="Z240:AD240"/>
    <mergeCell ref="AE240:AJ240"/>
    <mergeCell ref="AK238:AP238"/>
    <mergeCell ref="AQ238:AV238"/>
    <mergeCell ref="AW238:BA238"/>
    <mergeCell ref="BB238:BF238"/>
    <mergeCell ref="BG238:BL238"/>
    <mergeCell ref="A239:F239"/>
    <mergeCell ref="G239:S239"/>
    <mergeCell ref="T239:Y239"/>
    <mergeCell ref="Z239:AD239"/>
    <mergeCell ref="AE239:AJ239"/>
    <mergeCell ref="AQ236:AV237"/>
    <mergeCell ref="AW236:BF236"/>
    <mergeCell ref="BG236:BL237"/>
    <mergeCell ref="AW237:BA237"/>
    <mergeCell ref="BB237:BF237"/>
    <mergeCell ref="A238:F238"/>
    <mergeCell ref="G238:S238"/>
    <mergeCell ref="T238:Y238"/>
    <mergeCell ref="Z238:AD238"/>
    <mergeCell ref="AE238:AJ238"/>
    <mergeCell ref="A236:F237"/>
    <mergeCell ref="G236:S237"/>
    <mergeCell ref="T236:Y237"/>
    <mergeCell ref="Z236:AD237"/>
    <mergeCell ref="AE236:AJ237"/>
    <mergeCell ref="AK236:AP237"/>
    <mergeCell ref="BP226:BS226"/>
    <mergeCell ref="A229:BL229"/>
    <mergeCell ref="A230:BL230"/>
    <mergeCell ref="A233:BL233"/>
    <mergeCell ref="A234:BL234"/>
    <mergeCell ref="A235:BL235"/>
    <mergeCell ref="AO226:AR226"/>
    <mergeCell ref="AS226:AW226"/>
    <mergeCell ref="AX226:BA226"/>
    <mergeCell ref="BB226:BF226"/>
    <mergeCell ref="BG226:BJ226"/>
    <mergeCell ref="BK226:BO226"/>
    <mergeCell ref="BB225:BF225"/>
    <mergeCell ref="BG225:BJ225"/>
    <mergeCell ref="BK225:BO225"/>
    <mergeCell ref="BP225:BS225"/>
    <mergeCell ref="A226:M226"/>
    <mergeCell ref="N226:U226"/>
    <mergeCell ref="V226:Z226"/>
    <mergeCell ref="AA226:AE226"/>
    <mergeCell ref="AF226:AI226"/>
    <mergeCell ref="AJ226:AN226"/>
    <mergeCell ref="BP224:BS224"/>
    <mergeCell ref="A225:M225"/>
    <mergeCell ref="N225:U225"/>
    <mergeCell ref="V225:Z225"/>
    <mergeCell ref="AA225:AE225"/>
    <mergeCell ref="AF225:AI225"/>
    <mergeCell ref="AJ225:AN225"/>
    <mergeCell ref="AO225:AR225"/>
    <mergeCell ref="AS225:AW225"/>
    <mergeCell ref="AX225:BA225"/>
    <mergeCell ref="AO224:AR224"/>
    <mergeCell ref="AS224:AW224"/>
    <mergeCell ref="AX224:BA224"/>
    <mergeCell ref="BB224:BF224"/>
    <mergeCell ref="BG224:BJ224"/>
    <mergeCell ref="BK224:BO224"/>
    <mergeCell ref="BB223:BF223"/>
    <mergeCell ref="BG223:BJ223"/>
    <mergeCell ref="BK223:BO223"/>
    <mergeCell ref="BP223:BS223"/>
    <mergeCell ref="A224:M224"/>
    <mergeCell ref="N224:U224"/>
    <mergeCell ref="V224:Z224"/>
    <mergeCell ref="AA224:AE224"/>
    <mergeCell ref="AF224:AI224"/>
    <mergeCell ref="AJ224:AN224"/>
    <mergeCell ref="AA223:AE223"/>
    <mergeCell ref="AF223:AI223"/>
    <mergeCell ref="AJ223:AN223"/>
    <mergeCell ref="AO223:AR223"/>
    <mergeCell ref="AS223:AW223"/>
    <mergeCell ref="AX223:BA223"/>
    <mergeCell ref="A220:BL220"/>
    <mergeCell ref="A221:BM221"/>
    <mergeCell ref="A222:M223"/>
    <mergeCell ref="N222:U223"/>
    <mergeCell ref="V222:Z223"/>
    <mergeCell ref="AA222:AI222"/>
    <mergeCell ref="AJ222:AR222"/>
    <mergeCell ref="AS222:BA222"/>
    <mergeCell ref="BB222:BJ222"/>
    <mergeCell ref="BK222:BS222"/>
    <mergeCell ref="AU214:AY214"/>
    <mergeCell ref="AZ214:BD214"/>
    <mergeCell ref="AU212:AY212"/>
    <mergeCell ref="AZ212:BD212"/>
    <mergeCell ref="A213:F213"/>
    <mergeCell ref="G213:S213"/>
    <mergeCell ref="T213:Z213"/>
    <mergeCell ref="AA213:AE213"/>
    <mergeCell ref="AF213:AJ213"/>
    <mergeCell ref="AK213:AO213"/>
    <mergeCell ref="AP213:AT213"/>
    <mergeCell ref="AU213:AY213"/>
    <mergeCell ref="AP211:AT211"/>
    <mergeCell ref="AU211:AY211"/>
    <mergeCell ref="AZ211:BD211"/>
    <mergeCell ref="A212:F212"/>
    <mergeCell ref="G212:S212"/>
    <mergeCell ref="T212:Z212"/>
    <mergeCell ref="AA212:AE212"/>
    <mergeCell ref="AF212:AJ212"/>
    <mergeCell ref="AK212:AO212"/>
    <mergeCell ref="AP212:AT212"/>
    <mergeCell ref="A208:BL208"/>
    <mergeCell ref="A209:BD209"/>
    <mergeCell ref="A210:F211"/>
    <mergeCell ref="G210:S211"/>
    <mergeCell ref="T210:Z211"/>
    <mergeCell ref="AA210:AO210"/>
    <mergeCell ref="AP210:BD210"/>
    <mergeCell ref="AA211:AE211"/>
    <mergeCell ref="AF211:AJ211"/>
    <mergeCell ref="AK211:AO211"/>
    <mergeCell ref="AP203:AT203"/>
    <mergeCell ref="AU203:AY203"/>
    <mergeCell ref="AZ203:BD203"/>
    <mergeCell ref="BE203:BI203"/>
    <mergeCell ref="BJ203:BN203"/>
    <mergeCell ref="BO203:BS203"/>
    <mergeCell ref="A203:F203"/>
    <mergeCell ref="G203:S203"/>
    <mergeCell ref="T203:Z203"/>
    <mergeCell ref="AA203:AE203"/>
    <mergeCell ref="AF203:AJ203"/>
    <mergeCell ref="AK203:AO203"/>
    <mergeCell ref="AU192:AW192"/>
    <mergeCell ref="AX192:AZ192"/>
    <mergeCell ref="AP202:AT202"/>
    <mergeCell ref="AU202:AY202"/>
    <mergeCell ref="AZ202:BD202"/>
    <mergeCell ref="BE202:BI202"/>
    <mergeCell ref="BJ202:BN202"/>
    <mergeCell ref="BO202:BS202"/>
    <mergeCell ref="A202:F202"/>
    <mergeCell ref="G202:S202"/>
    <mergeCell ref="T202:Z202"/>
    <mergeCell ref="AA202:AE202"/>
    <mergeCell ref="AF202:AJ202"/>
    <mergeCell ref="AK202:AO202"/>
    <mergeCell ref="AP201:AT201"/>
    <mergeCell ref="AU201:AY201"/>
    <mergeCell ref="AZ201:BD201"/>
    <mergeCell ref="BE201:BI201"/>
    <mergeCell ref="BJ201:BN201"/>
    <mergeCell ref="BO201:BS201"/>
    <mergeCell ref="A201:F201"/>
    <mergeCell ref="G201:S201"/>
    <mergeCell ref="T201:Z201"/>
    <mergeCell ref="AA201:AE201"/>
    <mergeCell ref="AF201:AJ201"/>
    <mergeCell ref="AK201:AO201"/>
    <mergeCell ref="AX193:AZ193"/>
    <mergeCell ref="BA193:BC193"/>
    <mergeCell ref="BD193:BF193"/>
    <mergeCell ref="BG193:BI193"/>
    <mergeCell ref="BJ193:BL193"/>
    <mergeCell ref="A193:C193"/>
    <mergeCell ref="AC190:AE190"/>
    <mergeCell ref="AF190:AH190"/>
    <mergeCell ref="AP200:AT200"/>
    <mergeCell ref="AU200:AY200"/>
    <mergeCell ref="AZ200:BD200"/>
    <mergeCell ref="BE200:BI200"/>
    <mergeCell ref="BJ200:BN200"/>
    <mergeCell ref="BO200:BS200"/>
    <mergeCell ref="A198:BS198"/>
    <mergeCell ref="A199:F200"/>
    <mergeCell ref="G199:S200"/>
    <mergeCell ref="T199:Z200"/>
    <mergeCell ref="AA199:AO199"/>
    <mergeCell ref="AP199:BD199"/>
    <mergeCell ref="BE199:BS199"/>
    <mergeCell ref="AA200:AE200"/>
    <mergeCell ref="AF200:AJ200"/>
    <mergeCell ref="AK200:AO200"/>
    <mergeCell ref="BA192:BC192"/>
    <mergeCell ref="BD192:BF192"/>
    <mergeCell ref="BG192:BI192"/>
    <mergeCell ref="BJ192:BL192"/>
    <mergeCell ref="A196:BL196"/>
    <mergeCell ref="A197:BS197"/>
    <mergeCell ref="AL193:AN193"/>
    <mergeCell ref="AO193:AQ193"/>
    <mergeCell ref="AR193:AT193"/>
    <mergeCell ref="AU193:AW193"/>
    <mergeCell ref="AI192:AK192"/>
    <mergeCell ref="AL192:AN192"/>
    <mergeCell ref="AO192:AQ192"/>
    <mergeCell ref="AR192:AT192"/>
    <mergeCell ref="AI188:AN188"/>
    <mergeCell ref="AO188:AT188"/>
    <mergeCell ref="AU188:AW189"/>
    <mergeCell ref="AX188:AZ189"/>
    <mergeCell ref="BA188:BC189"/>
    <mergeCell ref="BD188:BF189"/>
    <mergeCell ref="BG188:BI189"/>
    <mergeCell ref="AL191:AN191"/>
    <mergeCell ref="AO191:AQ191"/>
    <mergeCell ref="AR191:AT191"/>
    <mergeCell ref="AU191:AW191"/>
    <mergeCell ref="AX191:AZ191"/>
    <mergeCell ref="BA190:BC190"/>
    <mergeCell ref="BD190:BF190"/>
    <mergeCell ref="BG190:BI190"/>
    <mergeCell ref="BJ190:BL190"/>
    <mergeCell ref="A191:C191"/>
    <mergeCell ref="D191:V191"/>
    <mergeCell ref="W191:Y191"/>
    <mergeCell ref="Z191:AB191"/>
    <mergeCell ref="AC191:AE191"/>
    <mergeCell ref="AF191:AH191"/>
    <mergeCell ref="AI190:AK190"/>
    <mergeCell ref="AL190:AN190"/>
    <mergeCell ref="AO190:AQ190"/>
    <mergeCell ref="AR190:AT190"/>
    <mergeCell ref="AU190:AW190"/>
    <mergeCell ref="AX190:AZ190"/>
    <mergeCell ref="A190:C190"/>
    <mergeCell ref="D190:V190"/>
    <mergeCell ref="W190:Y190"/>
    <mergeCell ref="Z190:AB190"/>
    <mergeCell ref="A187:C189"/>
    <mergeCell ref="D187:V189"/>
    <mergeCell ref="W187:AH187"/>
    <mergeCell ref="AI187:AT187"/>
    <mergeCell ref="AU187:AZ187"/>
    <mergeCell ref="BA187:BF187"/>
    <mergeCell ref="AT182:AX182"/>
    <mergeCell ref="AY182:BC182"/>
    <mergeCell ref="BD182:BH182"/>
    <mergeCell ref="BI182:BM182"/>
    <mergeCell ref="BN182:BR182"/>
    <mergeCell ref="A186:BL186"/>
    <mergeCell ref="BI183:BM183"/>
    <mergeCell ref="BN183:BR183"/>
    <mergeCell ref="A182:T182"/>
    <mergeCell ref="U182:Y182"/>
    <mergeCell ref="Z182:AD182"/>
    <mergeCell ref="AE182:AI182"/>
    <mergeCell ref="AJ182:AN182"/>
    <mergeCell ref="AO182:AS182"/>
    <mergeCell ref="BJ188:BL189"/>
    <mergeCell ref="W189:Y189"/>
    <mergeCell ref="Z189:AB189"/>
    <mergeCell ref="AC189:AE189"/>
    <mergeCell ref="AF189:AH189"/>
    <mergeCell ref="AI189:AK189"/>
    <mergeCell ref="AL189:AN189"/>
    <mergeCell ref="AO189:AQ189"/>
    <mergeCell ref="AR189:AT189"/>
    <mergeCell ref="BG187:BL187"/>
    <mergeCell ref="W188:AB188"/>
    <mergeCell ref="AC188:AH188"/>
    <mergeCell ref="AO181:AS181"/>
    <mergeCell ref="AT181:AX181"/>
    <mergeCell ref="AY181:BC181"/>
    <mergeCell ref="BD181:BH181"/>
    <mergeCell ref="BI181:BM181"/>
    <mergeCell ref="BN181:BR181"/>
    <mergeCell ref="AT180:AX180"/>
    <mergeCell ref="AY180:BC180"/>
    <mergeCell ref="BD180:BH180"/>
    <mergeCell ref="BI180:BM180"/>
    <mergeCell ref="BN180:BR180"/>
    <mergeCell ref="A181:T181"/>
    <mergeCell ref="U181:Y181"/>
    <mergeCell ref="Z181:AD181"/>
    <mergeCell ref="AE181:AI181"/>
    <mergeCell ref="AJ181:AN181"/>
    <mergeCell ref="A180:T180"/>
    <mergeCell ref="U180:Y180"/>
    <mergeCell ref="Z180:AD180"/>
    <mergeCell ref="AE180:AI180"/>
    <mergeCell ref="AJ180:AN180"/>
    <mergeCell ref="AO180:AS180"/>
    <mergeCell ref="AO179:AS179"/>
    <mergeCell ref="AT179:AX179"/>
    <mergeCell ref="AY179:BC179"/>
    <mergeCell ref="BD179:BH179"/>
    <mergeCell ref="BI179:BM179"/>
    <mergeCell ref="BN179:BR179"/>
    <mergeCell ref="A178:T179"/>
    <mergeCell ref="U178:AD178"/>
    <mergeCell ref="AE178:AN178"/>
    <mergeCell ref="AO178:AX178"/>
    <mergeCell ref="AY178:BH178"/>
    <mergeCell ref="BI178:BR178"/>
    <mergeCell ref="U179:Y179"/>
    <mergeCell ref="Z179:AD179"/>
    <mergeCell ref="AE179:AI179"/>
    <mergeCell ref="AJ179:AN179"/>
    <mergeCell ref="AP153:AT153"/>
    <mergeCell ref="AU153:AY153"/>
    <mergeCell ref="AZ153:BD153"/>
    <mergeCell ref="BE153:BI153"/>
    <mergeCell ref="A176:BL176"/>
    <mergeCell ref="A177:BR177"/>
    <mergeCell ref="BE154:BI154"/>
    <mergeCell ref="A155:C155"/>
    <mergeCell ref="D155:P155"/>
    <mergeCell ref="Q155:U155"/>
    <mergeCell ref="BE155:BI155"/>
    <mergeCell ref="A156:C156"/>
    <mergeCell ref="D156:P156"/>
    <mergeCell ref="Q156:U156"/>
    <mergeCell ref="V156:AE156"/>
    <mergeCell ref="AF156:AJ156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BT125:BX125"/>
    <mergeCell ref="A148:BL148"/>
    <mergeCell ref="A149:C150"/>
    <mergeCell ref="D149:P150"/>
    <mergeCell ref="Q149:U150"/>
    <mergeCell ref="V149:AE150"/>
    <mergeCell ref="AF149:AT149"/>
    <mergeCell ref="AU149:BI149"/>
    <mergeCell ref="AF150:AJ150"/>
    <mergeCell ref="AK150:AO150"/>
    <mergeCell ref="AP125:AT125"/>
    <mergeCell ref="AU125:AY125"/>
    <mergeCell ref="AZ125:BD125"/>
    <mergeCell ref="BE125:BI125"/>
    <mergeCell ref="BJ125:BN125"/>
    <mergeCell ref="BO125:BS125"/>
    <mergeCell ref="BE126:BI126"/>
    <mergeCell ref="BJ126:BN126"/>
    <mergeCell ref="BO126:BS126"/>
    <mergeCell ref="BT126:BX126"/>
    <mergeCell ref="A127:C127"/>
    <mergeCell ref="D127:P127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A123:C123"/>
    <mergeCell ref="D123:P123"/>
    <mergeCell ref="Q123:U123"/>
    <mergeCell ref="V123:AE123"/>
    <mergeCell ref="AF123:AJ123"/>
    <mergeCell ref="AK123:AO123"/>
    <mergeCell ref="BJ121:BX121"/>
    <mergeCell ref="AF122:AJ122"/>
    <mergeCell ref="AK122:AO122"/>
    <mergeCell ref="AP122:AT122"/>
    <mergeCell ref="AU122:AY122"/>
    <mergeCell ref="AZ122:BD122"/>
    <mergeCell ref="BE122:BI122"/>
    <mergeCell ref="BJ122:BN122"/>
    <mergeCell ref="BO122:BS122"/>
    <mergeCell ref="BT122:BX122"/>
    <mergeCell ref="A121:C122"/>
    <mergeCell ref="D121:P122"/>
    <mergeCell ref="Q121:U122"/>
    <mergeCell ref="V121:AE122"/>
    <mergeCell ref="AF121:AT121"/>
    <mergeCell ref="AU121:BI121"/>
    <mergeCell ref="AO110:AS110"/>
    <mergeCell ref="AT110:AX110"/>
    <mergeCell ref="AY110:BC110"/>
    <mergeCell ref="BD110:BH110"/>
    <mergeCell ref="A119:BL119"/>
    <mergeCell ref="A120:BL120"/>
    <mergeCell ref="AJ111:AN111"/>
    <mergeCell ref="AO111:AS111"/>
    <mergeCell ref="AT111:AX111"/>
    <mergeCell ref="AY111:BC111"/>
    <mergeCell ref="A110:C110"/>
    <mergeCell ref="D110:T110"/>
    <mergeCell ref="U110:Y110"/>
    <mergeCell ref="Z110:AD110"/>
    <mergeCell ref="AE110:AI110"/>
    <mergeCell ref="AJ110:AN110"/>
    <mergeCell ref="U109:Y109"/>
    <mergeCell ref="Z109:AD109"/>
    <mergeCell ref="AE109:AI109"/>
    <mergeCell ref="AJ109:AN109"/>
    <mergeCell ref="A108:C108"/>
    <mergeCell ref="D108:T108"/>
    <mergeCell ref="U108:Y108"/>
    <mergeCell ref="Z108:AD108"/>
    <mergeCell ref="AE108:AI108"/>
    <mergeCell ref="AJ108:AN108"/>
    <mergeCell ref="AE107:AI107"/>
    <mergeCell ref="AJ107:AN107"/>
    <mergeCell ref="AO107:AS107"/>
    <mergeCell ref="AT107:AX107"/>
    <mergeCell ref="AY107:BC107"/>
    <mergeCell ref="BD107:BH107"/>
    <mergeCell ref="BQ96:BT96"/>
    <mergeCell ref="BB97:BF97"/>
    <mergeCell ref="BG97:BK97"/>
    <mergeCell ref="BL97:BP97"/>
    <mergeCell ref="BQ97:BT97"/>
    <mergeCell ref="A98:C98"/>
    <mergeCell ref="D98:T98"/>
    <mergeCell ref="U98:Y98"/>
    <mergeCell ref="Z98:AD98"/>
    <mergeCell ref="AE98:AH98"/>
    <mergeCell ref="A97:C97"/>
    <mergeCell ref="D97:T97"/>
    <mergeCell ref="U97:Y97"/>
    <mergeCell ref="Z97:AD97"/>
    <mergeCell ref="AE97:AH97"/>
    <mergeCell ref="AI97:AM97"/>
    <mergeCell ref="BU96:BY96"/>
    <mergeCell ref="A104:BL104"/>
    <mergeCell ref="A105:BH105"/>
    <mergeCell ref="A106:C107"/>
    <mergeCell ref="D106:T107"/>
    <mergeCell ref="U106:AN106"/>
    <mergeCell ref="AO106:BH106"/>
    <mergeCell ref="U107:Y107"/>
    <mergeCell ref="Z107:AD107"/>
    <mergeCell ref="AN96:AR96"/>
    <mergeCell ref="AS96:AW96"/>
    <mergeCell ref="AX96:BA96"/>
    <mergeCell ref="BB96:BF96"/>
    <mergeCell ref="BG96:BK96"/>
    <mergeCell ref="BL96:BP96"/>
    <mergeCell ref="A96:C96"/>
    <mergeCell ref="D96:T96"/>
    <mergeCell ref="U96:Y96"/>
    <mergeCell ref="Z96:AD96"/>
    <mergeCell ref="AE96:AH96"/>
    <mergeCell ref="AI96:AM96"/>
    <mergeCell ref="BU97:BY97"/>
    <mergeCell ref="AN97:AR97"/>
    <mergeCell ref="AS97:AW97"/>
    <mergeCell ref="AX97:BA97"/>
    <mergeCell ref="BU99:BY99"/>
    <mergeCell ref="A100:C100"/>
    <mergeCell ref="D100:T100"/>
    <mergeCell ref="U100:Y100"/>
    <mergeCell ref="Z100:AD100"/>
    <mergeCell ref="AE100:AH100"/>
    <mergeCell ref="AI100:AM100"/>
    <mergeCell ref="AX95:BA95"/>
    <mergeCell ref="BB95:BF95"/>
    <mergeCell ref="BG95:BK95"/>
    <mergeCell ref="BL95:BP95"/>
    <mergeCell ref="BQ95:BT95"/>
    <mergeCell ref="BU95:BY95"/>
    <mergeCell ref="BQ94:BT94"/>
    <mergeCell ref="BU94:BY94"/>
    <mergeCell ref="A95:C95"/>
    <mergeCell ref="D95:T95"/>
    <mergeCell ref="U95:Y95"/>
    <mergeCell ref="Z95:AD95"/>
    <mergeCell ref="AE95:AH95"/>
    <mergeCell ref="AI95:AM95"/>
    <mergeCell ref="AN95:AR95"/>
    <mergeCell ref="AS95:AW95"/>
    <mergeCell ref="AN94:AR94"/>
    <mergeCell ref="AS94:AW94"/>
    <mergeCell ref="AX94:BA94"/>
    <mergeCell ref="BB94:BF94"/>
    <mergeCell ref="BG94:BK94"/>
    <mergeCell ref="BL94:BP94"/>
    <mergeCell ref="A94:C94"/>
    <mergeCell ref="D94:T94"/>
    <mergeCell ref="U94:Y94"/>
    <mergeCell ref="Z94:AD94"/>
    <mergeCell ref="AE94:AH94"/>
    <mergeCell ref="AI94:AM94"/>
    <mergeCell ref="AX93:BA93"/>
    <mergeCell ref="BB93:BF93"/>
    <mergeCell ref="BG93:BK93"/>
    <mergeCell ref="BL93:BP93"/>
    <mergeCell ref="BQ93:BT93"/>
    <mergeCell ref="BU93:BY93"/>
    <mergeCell ref="U93:Y93"/>
    <mergeCell ref="Z93:AD93"/>
    <mergeCell ref="AE93:AH93"/>
    <mergeCell ref="AI93:AM93"/>
    <mergeCell ref="AN93:AR93"/>
    <mergeCell ref="AS93:AW93"/>
    <mergeCell ref="BB86:BF86"/>
    <mergeCell ref="BG86:BK86"/>
    <mergeCell ref="A89:BL89"/>
    <mergeCell ref="A90:BL90"/>
    <mergeCell ref="A91:BY91"/>
    <mergeCell ref="A92:C93"/>
    <mergeCell ref="D92:T93"/>
    <mergeCell ref="U92:AM92"/>
    <mergeCell ref="AN92:BF92"/>
    <mergeCell ref="BG92:BY92"/>
    <mergeCell ref="BB85:BF85"/>
    <mergeCell ref="BG85:BK85"/>
    <mergeCell ref="A86:E86"/>
    <mergeCell ref="F86:W86"/>
    <mergeCell ref="X86:AB86"/>
    <mergeCell ref="AC86:AG86"/>
    <mergeCell ref="AH86:AL86"/>
    <mergeCell ref="AM86:AQ86"/>
    <mergeCell ref="AR86:AV86"/>
    <mergeCell ref="AW86:BA86"/>
    <mergeCell ref="BB84:BF84"/>
    <mergeCell ref="BG84:BK84"/>
    <mergeCell ref="A85:E85"/>
    <mergeCell ref="F85:W85"/>
    <mergeCell ref="X85:AB85"/>
    <mergeCell ref="AC85:AG85"/>
    <mergeCell ref="AH85:AL85"/>
    <mergeCell ref="AM85:AQ85"/>
    <mergeCell ref="AR85:AV85"/>
    <mergeCell ref="AW85:BA85"/>
    <mergeCell ref="BB83:BF83"/>
    <mergeCell ref="BG83:BK83"/>
    <mergeCell ref="A84:E84"/>
    <mergeCell ref="F84:W84"/>
    <mergeCell ref="X84:AB84"/>
    <mergeCell ref="AC84:AG84"/>
    <mergeCell ref="AH84:AL84"/>
    <mergeCell ref="AM84:AQ84"/>
    <mergeCell ref="AR84:AV84"/>
    <mergeCell ref="AW84:BA84"/>
    <mergeCell ref="A82:E83"/>
    <mergeCell ref="F82:W83"/>
    <mergeCell ref="X82:AQ82"/>
    <mergeCell ref="AR82:BK82"/>
    <mergeCell ref="X83:AB83"/>
    <mergeCell ref="AC83:AG83"/>
    <mergeCell ref="AH83:AL83"/>
    <mergeCell ref="AM83:AQ83"/>
    <mergeCell ref="AR83:AV83"/>
    <mergeCell ref="AW83:BA83"/>
    <mergeCell ref="BB74:BF74"/>
    <mergeCell ref="BG74:BK74"/>
    <mergeCell ref="A80:BL80"/>
    <mergeCell ref="A81:BK81"/>
    <mergeCell ref="BG75:BK75"/>
    <mergeCell ref="A76:D76"/>
    <mergeCell ref="E76:W76"/>
    <mergeCell ref="X76:AB76"/>
    <mergeCell ref="AR73:AV73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75:D75"/>
    <mergeCell ref="E75:W75"/>
    <mergeCell ref="X75:AB75"/>
    <mergeCell ref="AC75:AG75"/>
    <mergeCell ref="AH75:AL75"/>
    <mergeCell ref="AM75:AQ75"/>
    <mergeCell ref="AR75:AV75"/>
    <mergeCell ref="AW75:BA75"/>
    <mergeCell ref="BB75:BF75"/>
    <mergeCell ref="AR74:AV74"/>
    <mergeCell ref="AW74:BA74"/>
    <mergeCell ref="BG78:BK78"/>
    <mergeCell ref="BG77:BK77"/>
    <mergeCell ref="A78:D78"/>
    <mergeCell ref="AR72:AV72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72:D72"/>
    <mergeCell ref="E72:W72"/>
    <mergeCell ref="X72:AB72"/>
    <mergeCell ref="AC72:AG72"/>
    <mergeCell ref="AH72:AL72"/>
    <mergeCell ref="AM72:AQ72"/>
    <mergeCell ref="AH71:AL71"/>
    <mergeCell ref="AM71:AQ71"/>
    <mergeCell ref="AR71:AV71"/>
    <mergeCell ref="AW71:BA71"/>
    <mergeCell ref="BB71:BF71"/>
    <mergeCell ref="BG71:BK71"/>
    <mergeCell ref="BQ66:BT66"/>
    <mergeCell ref="BU66:BY66"/>
    <mergeCell ref="A68:BL68"/>
    <mergeCell ref="A69:BK69"/>
    <mergeCell ref="A70:D71"/>
    <mergeCell ref="E70:W71"/>
    <mergeCell ref="X70:AQ70"/>
    <mergeCell ref="AR70:BK70"/>
    <mergeCell ref="X71:AB71"/>
    <mergeCell ref="AC71:AG71"/>
    <mergeCell ref="AN66:AR66"/>
    <mergeCell ref="AS66:AW66"/>
    <mergeCell ref="AX66:BA66"/>
    <mergeCell ref="BB66:BF66"/>
    <mergeCell ref="BG66:BK66"/>
    <mergeCell ref="BL66:BP66"/>
    <mergeCell ref="A66:E66"/>
    <mergeCell ref="F66:T66"/>
    <mergeCell ref="U66:Y66"/>
    <mergeCell ref="Z66:AD66"/>
    <mergeCell ref="AE66:AH66"/>
    <mergeCell ref="AI66:AM66"/>
    <mergeCell ref="AX65:BA65"/>
    <mergeCell ref="BB65:BF65"/>
    <mergeCell ref="BG65:BK65"/>
    <mergeCell ref="BL65:BP65"/>
    <mergeCell ref="BQ65:BT65"/>
    <mergeCell ref="BU65:BY65"/>
    <mergeCell ref="BQ64:BT64"/>
    <mergeCell ref="BU64:BY64"/>
    <mergeCell ref="A65:E65"/>
    <mergeCell ref="F65:T65"/>
    <mergeCell ref="U65:Y65"/>
    <mergeCell ref="Z65:AD65"/>
    <mergeCell ref="AE65:AH65"/>
    <mergeCell ref="AI65:AM65"/>
    <mergeCell ref="AN65:AR65"/>
    <mergeCell ref="AS65:AW65"/>
    <mergeCell ref="AN64:AR64"/>
    <mergeCell ref="AS64:AW64"/>
    <mergeCell ref="AX64:BA64"/>
    <mergeCell ref="BB64:BF64"/>
    <mergeCell ref="BG64:BK64"/>
    <mergeCell ref="BL64:BP64"/>
    <mergeCell ref="BG63:BK63"/>
    <mergeCell ref="BL63:BP63"/>
    <mergeCell ref="BQ63:BT63"/>
    <mergeCell ref="BU63:BY63"/>
    <mergeCell ref="A64:E64"/>
    <mergeCell ref="F64:T64"/>
    <mergeCell ref="U64:Y64"/>
    <mergeCell ref="Z64:AD64"/>
    <mergeCell ref="AE64:AH64"/>
    <mergeCell ref="AI64:AM64"/>
    <mergeCell ref="AE63:AH63"/>
    <mergeCell ref="AI63:AM63"/>
    <mergeCell ref="AN63:AR63"/>
    <mergeCell ref="AS63:AW63"/>
    <mergeCell ref="AX63:BA63"/>
    <mergeCell ref="BB63:BF63"/>
    <mergeCell ref="BU54:BY54"/>
    <mergeCell ref="A60:BL60"/>
    <mergeCell ref="A61:BY61"/>
    <mergeCell ref="A62:E63"/>
    <mergeCell ref="F62:T63"/>
    <mergeCell ref="U62:AM62"/>
    <mergeCell ref="AN62:BF62"/>
    <mergeCell ref="BG62:BY62"/>
    <mergeCell ref="U63:Y63"/>
    <mergeCell ref="Z63:AD63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BU33:BY33"/>
    <mergeCell ref="BQ33:BT33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</mergeCells>
  <conditionalFormatting sqref="A96 A192 A110">
    <cfRule type="cellIs" dxfId="100" priority="105" stopIfTrue="1" operator="equal">
      <formula>A95</formula>
    </cfRule>
  </conditionalFormatting>
  <conditionalFormatting sqref="A125:C125 A153:C153">
    <cfRule type="cellIs" dxfId="99" priority="106" stopIfTrue="1" operator="equal">
      <formula>A124</formula>
    </cfRule>
    <cfRule type="cellIs" dxfId="98" priority="107" stopIfTrue="1" operator="equal">
      <formula>0</formula>
    </cfRule>
  </conditionalFormatting>
  <conditionalFormatting sqref="A97">
    <cfRule type="cellIs" dxfId="97" priority="104" stopIfTrue="1" operator="equal">
      <formula>A96</formula>
    </cfRule>
  </conditionalFormatting>
  <conditionalFormatting sqref="A98">
    <cfRule type="cellIs" dxfId="96" priority="103" stopIfTrue="1" operator="equal">
      <formula>A97</formula>
    </cfRule>
  </conditionalFormatting>
  <conditionalFormatting sqref="A99">
    <cfRule type="cellIs" dxfId="95" priority="102" stopIfTrue="1" operator="equal">
      <formula>A98</formula>
    </cfRule>
  </conditionalFormatting>
  <conditionalFormatting sqref="A100">
    <cfRule type="cellIs" dxfId="94" priority="101" stopIfTrue="1" operator="equal">
      <formula>A99</formula>
    </cfRule>
  </conditionalFormatting>
  <conditionalFormatting sqref="A101">
    <cfRule type="cellIs" dxfId="93" priority="100" stopIfTrue="1" operator="equal">
      <formula>A100</formula>
    </cfRule>
  </conditionalFormatting>
  <conditionalFormatting sqref="A102">
    <cfRule type="cellIs" dxfId="92" priority="99" stopIfTrue="1" operator="equal">
      <formula>A101</formula>
    </cfRule>
  </conditionalFormatting>
  <conditionalFormatting sqref="A117">
    <cfRule type="cellIs" dxfId="91" priority="109" stopIfTrue="1" operator="equal">
      <formula>A110</formula>
    </cfRule>
  </conditionalFormatting>
  <conditionalFormatting sqref="A111">
    <cfRule type="cellIs" dxfId="90" priority="97" stopIfTrue="1" operator="equal">
      <formula>A110</formula>
    </cfRule>
  </conditionalFormatting>
  <conditionalFormatting sqref="A112">
    <cfRule type="cellIs" dxfId="89" priority="96" stopIfTrue="1" operator="equal">
      <formula>A111</formula>
    </cfRule>
  </conditionalFormatting>
  <conditionalFormatting sqref="A113">
    <cfRule type="cellIs" dxfId="88" priority="95" stopIfTrue="1" operator="equal">
      <formula>A112</formula>
    </cfRule>
  </conditionalFormatting>
  <conditionalFormatting sqref="A114">
    <cfRule type="cellIs" dxfId="87" priority="94" stopIfTrue="1" operator="equal">
      <formula>A113</formula>
    </cfRule>
  </conditionalFormatting>
  <conditionalFormatting sqref="A115">
    <cfRule type="cellIs" dxfId="86" priority="93" stopIfTrue="1" operator="equal">
      <formula>A114</formula>
    </cfRule>
  </conditionalFormatting>
  <conditionalFormatting sqref="A116">
    <cfRule type="cellIs" dxfId="85" priority="92" stopIfTrue="1" operator="equal">
      <formula>A115</formula>
    </cfRule>
  </conditionalFormatting>
  <conditionalFormatting sqref="A193">
    <cfRule type="cellIs" dxfId="84" priority="2" stopIfTrue="1" operator="equal">
      <formula>A192</formula>
    </cfRule>
  </conditionalFormatting>
  <conditionalFormatting sqref="A126:C126">
    <cfRule type="cellIs" dxfId="83" priority="89" stopIfTrue="1" operator="equal">
      <formula>A125</formula>
    </cfRule>
    <cfRule type="cellIs" dxfId="82" priority="90" stopIfTrue="1" operator="equal">
      <formula>0</formula>
    </cfRule>
  </conditionalFormatting>
  <conditionalFormatting sqref="A127:C127">
    <cfRule type="cellIs" dxfId="81" priority="87" stopIfTrue="1" operator="equal">
      <formula>A126</formula>
    </cfRule>
    <cfRule type="cellIs" dxfId="80" priority="88" stopIfTrue="1" operator="equal">
      <formula>0</formula>
    </cfRule>
  </conditionalFormatting>
  <conditionalFormatting sqref="A128:C128">
    <cfRule type="cellIs" dxfId="79" priority="85" stopIfTrue="1" operator="equal">
      <formula>A127</formula>
    </cfRule>
    <cfRule type="cellIs" dxfId="78" priority="86" stopIfTrue="1" operator="equal">
      <formula>0</formula>
    </cfRule>
  </conditionalFormatting>
  <conditionalFormatting sqref="A129:C129">
    <cfRule type="cellIs" dxfId="77" priority="83" stopIfTrue="1" operator="equal">
      <formula>A128</formula>
    </cfRule>
    <cfRule type="cellIs" dxfId="76" priority="84" stopIfTrue="1" operator="equal">
      <formula>0</formula>
    </cfRule>
  </conditionalFormatting>
  <conditionalFormatting sqref="A130:C130">
    <cfRule type="cellIs" dxfId="75" priority="81" stopIfTrue="1" operator="equal">
      <formula>A129</formula>
    </cfRule>
    <cfRule type="cellIs" dxfId="74" priority="82" stopIfTrue="1" operator="equal">
      <formula>0</formula>
    </cfRule>
  </conditionalFormatting>
  <conditionalFormatting sqref="A131:C131">
    <cfRule type="cellIs" dxfId="73" priority="79" stopIfTrue="1" operator="equal">
      <formula>A130</formula>
    </cfRule>
    <cfRule type="cellIs" dxfId="72" priority="80" stopIfTrue="1" operator="equal">
      <formula>0</formula>
    </cfRule>
  </conditionalFormatting>
  <conditionalFormatting sqref="A132:C132">
    <cfRule type="cellIs" dxfId="71" priority="77" stopIfTrue="1" operator="equal">
      <formula>A131</formula>
    </cfRule>
    <cfRule type="cellIs" dxfId="70" priority="78" stopIfTrue="1" operator="equal">
      <formula>0</formula>
    </cfRule>
  </conditionalFormatting>
  <conditionalFormatting sqref="A133:C133">
    <cfRule type="cellIs" dxfId="69" priority="75" stopIfTrue="1" operator="equal">
      <formula>A132</formula>
    </cfRule>
    <cfRule type="cellIs" dxfId="68" priority="76" stopIfTrue="1" operator="equal">
      <formula>0</formula>
    </cfRule>
  </conditionalFormatting>
  <conditionalFormatting sqref="A134:C134">
    <cfRule type="cellIs" dxfId="67" priority="73" stopIfTrue="1" operator="equal">
      <formula>A133</formula>
    </cfRule>
    <cfRule type="cellIs" dxfId="66" priority="74" stopIfTrue="1" operator="equal">
      <formula>0</formula>
    </cfRule>
  </conditionalFormatting>
  <conditionalFormatting sqref="A135:C135">
    <cfRule type="cellIs" dxfId="65" priority="71" stopIfTrue="1" operator="equal">
      <formula>A134</formula>
    </cfRule>
    <cfRule type="cellIs" dxfId="64" priority="72" stopIfTrue="1" operator="equal">
      <formula>0</formula>
    </cfRule>
  </conditionalFormatting>
  <conditionalFormatting sqref="A136:C136">
    <cfRule type="cellIs" dxfId="63" priority="69" stopIfTrue="1" operator="equal">
      <formula>A135</formula>
    </cfRule>
    <cfRule type="cellIs" dxfId="62" priority="70" stopIfTrue="1" operator="equal">
      <formula>0</formula>
    </cfRule>
  </conditionalFormatting>
  <conditionalFormatting sqref="A137:C137">
    <cfRule type="cellIs" dxfId="61" priority="67" stopIfTrue="1" operator="equal">
      <formula>A136</formula>
    </cfRule>
    <cfRule type="cellIs" dxfId="60" priority="68" stopIfTrue="1" operator="equal">
      <formula>0</formula>
    </cfRule>
  </conditionalFormatting>
  <conditionalFormatting sqref="A138:C138">
    <cfRule type="cellIs" dxfId="59" priority="65" stopIfTrue="1" operator="equal">
      <formula>A137</formula>
    </cfRule>
    <cfRule type="cellIs" dxfId="58" priority="66" stopIfTrue="1" operator="equal">
      <formula>0</formula>
    </cfRule>
  </conditionalFormatting>
  <conditionalFormatting sqref="A139:C139">
    <cfRule type="cellIs" dxfId="57" priority="63" stopIfTrue="1" operator="equal">
      <formula>A138</formula>
    </cfRule>
    <cfRule type="cellIs" dxfId="56" priority="64" stopIfTrue="1" operator="equal">
      <formula>0</formula>
    </cfRule>
  </conditionalFormatting>
  <conditionalFormatting sqref="A140:C140">
    <cfRule type="cellIs" dxfId="55" priority="61" stopIfTrue="1" operator="equal">
      <formula>A139</formula>
    </cfRule>
    <cfRule type="cellIs" dxfId="54" priority="62" stopIfTrue="1" operator="equal">
      <formula>0</formula>
    </cfRule>
  </conditionalFormatting>
  <conditionalFormatting sqref="A141:C141">
    <cfRule type="cellIs" dxfId="53" priority="59" stopIfTrue="1" operator="equal">
      <formula>A140</formula>
    </cfRule>
    <cfRule type="cellIs" dxfId="52" priority="60" stopIfTrue="1" operator="equal">
      <formula>0</formula>
    </cfRule>
  </conditionalFormatting>
  <conditionalFormatting sqref="A142:C142">
    <cfRule type="cellIs" dxfId="51" priority="57" stopIfTrue="1" operator="equal">
      <formula>A141</formula>
    </cfRule>
    <cfRule type="cellIs" dxfId="50" priority="58" stopIfTrue="1" operator="equal">
      <formula>0</formula>
    </cfRule>
  </conditionalFormatting>
  <conditionalFormatting sqref="A143:C143">
    <cfRule type="cellIs" dxfId="49" priority="55" stopIfTrue="1" operator="equal">
      <formula>A142</formula>
    </cfRule>
    <cfRule type="cellIs" dxfId="48" priority="56" stopIfTrue="1" operator="equal">
      <formula>0</formula>
    </cfRule>
  </conditionalFormatting>
  <conditionalFormatting sqref="A144:C144">
    <cfRule type="cellIs" dxfId="47" priority="53" stopIfTrue="1" operator="equal">
      <formula>A143</formula>
    </cfRule>
    <cfRule type="cellIs" dxfId="46" priority="54" stopIfTrue="1" operator="equal">
      <formula>0</formula>
    </cfRule>
  </conditionalFormatting>
  <conditionalFormatting sqref="A145:C145">
    <cfRule type="cellIs" dxfId="45" priority="51" stopIfTrue="1" operator="equal">
      <formula>A144</formula>
    </cfRule>
    <cfRule type="cellIs" dxfId="44" priority="52" stopIfTrue="1" operator="equal">
      <formula>0</formula>
    </cfRule>
  </conditionalFormatting>
  <conditionalFormatting sqref="A146:C146">
    <cfRule type="cellIs" dxfId="43" priority="49" stopIfTrue="1" operator="equal">
      <formula>A145</formula>
    </cfRule>
    <cfRule type="cellIs" dxfId="42" priority="50" stopIfTrue="1" operator="equal">
      <formula>0</formula>
    </cfRule>
  </conditionalFormatting>
  <conditionalFormatting sqref="A154:C154">
    <cfRule type="cellIs" dxfId="41" priority="45" stopIfTrue="1" operator="equal">
      <formula>A153</formula>
    </cfRule>
    <cfRule type="cellIs" dxfId="40" priority="46" stopIfTrue="1" operator="equal">
      <formula>0</formula>
    </cfRule>
  </conditionalFormatting>
  <conditionalFormatting sqref="A155:C155">
    <cfRule type="cellIs" dxfId="39" priority="43" stopIfTrue="1" operator="equal">
      <formula>A154</formula>
    </cfRule>
    <cfRule type="cellIs" dxfId="38" priority="44" stopIfTrue="1" operator="equal">
      <formula>0</formula>
    </cfRule>
  </conditionalFormatting>
  <conditionalFormatting sqref="A156:C156">
    <cfRule type="cellIs" dxfId="37" priority="41" stopIfTrue="1" operator="equal">
      <formula>A155</formula>
    </cfRule>
    <cfRule type="cellIs" dxfId="36" priority="42" stopIfTrue="1" operator="equal">
      <formula>0</formula>
    </cfRule>
  </conditionalFormatting>
  <conditionalFormatting sqref="A157:C157">
    <cfRule type="cellIs" dxfId="35" priority="39" stopIfTrue="1" operator="equal">
      <formula>A156</formula>
    </cfRule>
    <cfRule type="cellIs" dxfId="34" priority="40" stopIfTrue="1" operator="equal">
      <formula>0</formula>
    </cfRule>
  </conditionalFormatting>
  <conditionalFormatting sqref="A158:C158">
    <cfRule type="cellIs" dxfId="33" priority="37" stopIfTrue="1" operator="equal">
      <formula>A157</formula>
    </cfRule>
    <cfRule type="cellIs" dxfId="32" priority="38" stopIfTrue="1" operator="equal">
      <formula>0</formula>
    </cfRule>
  </conditionalFormatting>
  <conditionalFormatting sqref="A159:C159">
    <cfRule type="cellIs" dxfId="31" priority="35" stopIfTrue="1" operator="equal">
      <formula>A158</formula>
    </cfRule>
    <cfRule type="cellIs" dxfId="30" priority="36" stopIfTrue="1" operator="equal">
      <formula>0</formula>
    </cfRule>
  </conditionalFormatting>
  <conditionalFormatting sqref="A160:C160">
    <cfRule type="cellIs" dxfId="29" priority="33" stopIfTrue="1" operator="equal">
      <formula>A159</formula>
    </cfRule>
    <cfRule type="cellIs" dxfId="28" priority="34" stopIfTrue="1" operator="equal">
      <formula>0</formula>
    </cfRule>
  </conditionalFormatting>
  <conditionalFormatting sqref="A161:C161">
    <cfRule type="cellIs" dxfId="27" priority="31" stopIfTrue="1" operator="equal">
      <formula>A160</formula>
    </cfRule>
    <cfRule type="cellIs" dxfId="26" priority="32" stopIfTrue="1" operator="equal">
      <formula>0</formula>
    </cfRule>
  </conditionalFormatting>
  <conditionalFormatting sqref="A162:C162">
    <cfRule type="cellIs" dxfId="25" priority="29" stopIfTrue="1" operator="equal">
      <formula>A161</formula>
    </cfRule>
    <cfRule type="cellIs" dxfId="24" priority="30" stopIfTrue="1" operator="equal">
      <formula>0</formula>
    </cfRule>
  </conditionalFormatting>
  <conditionalFormatting sqref="A163:C163">
    <cfRule type="cellIs" dxfId="23" priority="27" stopIfTrue="1" operator="equal">
      <formula>A162</formula>
    </cfRule>
    <cfRule type="cellIs" dxfId="22" priority="28" stopIfTrue="1" operator="equal">
      <formula>0</formula>
    </cfRule>
  </conditionalFormatting>
  <conditionalFormatting sqref="A164:C164">
    <cfRule type="cellIs" dxfId="21" priority="25" stopIfTrue="1" operator="equal">
      <formula>A163</formula>
    </cfRule>
    <cfRule type="cellIs" dxfId="20" priority="26" stopIfTrue="1" operator="equal">
      <formula>0</formula>
    </cfRule>
  </conditionalFormatting>
  <conditionalFormatting sqref="A165:C165">
    <cfRule type="cellIs" dxfId="19" priority="23" stopIfTrue="1" operator="equal">
      <formula>A164</formula>
    </cfRule>
    <cfRule type="cellIs" dxfId="18" priority="24" stopIfTrue="1" operator="equal">
      <formula>0</formula>
    </cfRule>
  </conditionalFormatting>
  <conditionalFormatting sqref="A166:C166">
    <cfRule type="cellIs" dxfId="17" priority="21" stopIfTrue="1" operator="equal">
      <formula>A165</formula>
    </cfRule>
    <cfRule type="cellIs" dxfId="16" priority="22" stopIfTrue="1" operator="equal">
      <formula>0</formula>
    </cfRule>
  </conditionalFormatting>
  <conditionalFormatting sqref="A167:C167">
    <cfRule type="cellIs" dxfId="15" priority="19" stopIfTrue="1" operator="equal">
      <formula>A166</formula>
    </cfRule>
    <cfRule type="cellIs" dxfId="14" priority="20" stopIfTrue="1" operator="equal">
      <formula>0</formula>
    </cfRule>
  </conditionalFormatting>
  <conditionalFormatting sqref="A168:C168">
    <cfRule type="cellIs" dxfId="13" priority="17" stopIfTrue="1" operator="equal">
      <formula>A167</formula>
    </cfRule>
    <cfRule type="cellIs" dxfId="12" priority="18" stopIfTrue="1" operator="equal">
      <formula>0</formula>
    </cfRule>
  </conditionalFormatting>
  <conditionalFormatting sqref="A169:C169">
    <cfRule type="cellIs" dxfId="11" priority="15" stopIfTrue="1" operator="equal">
      <formula>A168</formula>
    </cfRule>
    <cfRule type="cellIs" dxfId="10" priority="16" stopIfTrue="1" operator="equal">
      <formula>0</formula>
    </cfRule>
  </conditionalFormatting>
  <conditionalFormatting sqref="A170:C170">
    <cfRule type="cellIs" dxfId="9" priority="13" stopIfTrue="1" operator="equal">
      <formula>A169</formula>
    </cfRule>
    <cfRule type="cellIs" dxfId="8" priority="14" stopIfTrue="1" operator="equal">
      <formula>0</formula>
    </cfRule>
  </conditionalFormatting>
  <conditionalFormatting sqref="A171:C171">
    <cfRule type="cellIs" dxfId="7" priority="11" stopIfTrue="1" operator="equal">
      <formula>A170</formula>
    </cfRule>
    <cfRule type="cellIs" dxfId="6" priority="12" stopIfTrue="1" operator="equal">
      <formula>0</formula>
    </cfRule>
  </conditionalFormatting>
  <conditionalFormatting sqref="A172:C172">
    <cfRule type="cellIs" dxfId="5" priority="9" stopIfTrue="1" operator="equal">
      <formula>A171</formula>
    </cfRule>
    <cfRule type="cellIs" dxfId="4" priority="10" stopIfTrue="1" operator="equal">
      <formula>0</formula>
    </cfRule>
  </conditionalFormatting>
  <conditionalFormatting sqref="A173:C173">
    <cfRule type="cellIs" dxfId="3" priority="7" stopIfTrue="1" operator="equal">
      <formula>A172</formula>
    </cfRule>
    <cfRule type="cellIs" dxfId="2" priority="8" stopIfTrue="1" operator="equal">
      <formula>0</formula>
    </cfRule>
  </conditionalFormatting>
  <conditionalFormatting sqref="A174:C174">
    <cfRule type="cellIs" dxfId="1" priority="5" stopIfTrue="1" operator="equal">
      <formula>A173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КПК0118110</vt:lpstr>
      <vt:lpstr>'Додаток2 КПК0118110'!Область_печати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2024-01-15T12:39:58Z</cp:lastPrinted>
  <dcterms:created xsi:type="dcterms:W3CDTF">2016-07-02T12:27:50Z</dcterms:created>
  <dcterms:modified xsi:type="dcterms:W3CDTF">2024-01-15T12:40:01Z</dcterms:modified>
</cp:coreProperties>
</file>